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yp\Documents\STUMP\tax\"/>
    </mc:Choice>
  </mc:AlternateContent>
  <xr:revisionPtr revIDLastSave="0" documentId="8_{7B2BF726-5318-47DD-8BDF-FDB59F23470B}" xr6:coauthVersionLast="47" xr6:coauthVersionMax="47" xr10:uidLastSave="{00000000-0000-0000-0000-000000000000}"/>
  <bookViews>
    <workbookView xWindow="-110" yWindow="-110" windowWidth="19420" windowHeight="11020" tabRatio="857" firstSheet="1" activeTab="5" xr2:uid="{00000000-000D-0000-FFFF-FFFF00000000}"/>
  </bookViews>
  <sheets>
    <sheet name="Baseline v Policy Reciepts" sheetId="37" r:id="rId1"/>
    <sheet name="Baseline v Policy Deficits" sheetId="40" r:id="rId2"/>
    <sheet name="Baseline v Policy Debt" sheetId="41" r:id="rId3"/>
    <sheet name="Expenditures" sheetId="42" r:id="rId4"/>
    <sheet name="Summary" sheetId="15" r:id="rId5"/>
    <sheet name="Baseline" sheetId="1" r:id="rId6"/>
    <sheet name="Policy" sheetId="31" r:id="rId7"/>
    <sheet name="Policy - Baseline" sheetId="39" r:id="rId8"/>
    <sheet name="Higher climate damage" sheetId="22" r:id="rId9"/>
    <sheet name="Intermediate climate damage" sheetId="32" r:id="rId10"/>
    <sheet name="Lower climate damage" sheetId="33" r:id="rId11"/>
    <sheet name="+0.5 ppt health" sheetId="36" r:id="rId12"/>
    <sheet name="-0.5 ppt health" sheetId="26" r:id="rId13"/>
    <sheet name="Disc with GDP" sheetId="24" r:id="rId14"/>
    <sheet name="Disc with inflation" sheetId="27" r:id="rId15"/>
  </sheets>
  <definedNames>
    <definedName name="_Order1" hidden="1">255</definedName>
    <definedName name="_Order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39" l="1"/>
  <c r="P6" i="39"/>
  <c r="Q6" i="39"/>
  <c r="R6" i="39"/>
  <c r="S6" i="39"/>
  <c r="T6" i="39"/>
  <c r="U6" i="39"/>
  <c r="V6" i="39"/>
  <c r="W6" i="39"/>
  <c r="X6" i="39"/>
  <c r="Y6" i="39"/>
  <c r="Z6" i="39"/>
  <c r="AA6" i="39"/>
  <c r="AB6" i="39"/>
  <c r="AC6" i="39"/>
  <c r="AD6" i="39"/>
  <c r="AE6" i="39"/>
  <c r="AF6" i="39"/>
  <c r="AG6" i="39"/>
  <c r="AH6" i="39"/>
  <c r="AI6" i="39"/>
  <c r="AJ6" i="39"/>
  <c r="AK6" i="39"/>
  <c r="AL6" i="39"/>
  <c r="AM6" i="39"/>
  <c r="AN6" i="39"/>
  <c r="B10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B12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AE12" i="39"/>
  <c r="AF12" i="39"/>
  <c r="AG12" i="39"/>
  <c r="AH12" i="39"/>
  <c r="AI12" i="39"/>
  <c r="AJ12" i="39"/>
  <c r="AK12" i="39"/>
  <c r="AL12" i="39"/>
  <c r="AM12" i="39"/>
  <c r="AN12" i="39"/>
  <c r="B13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Z13" i="39"/>
  <c r="AA13" i="39"/>
  <c r="AB13" i="39"/>
  <c r="AC13" i="39"/>
  <c r="AD13" i="39"/>
  <c r="AE13" i="39"/>
  <c r="AF13" i="39"/>
  <c r="AG13" i="39"/>
  <c r="AH13" i="39"/>
  <c r="AI13" i="39"/>
  <c r="AJ13" i="39"/>
  <c r="AK13" i="39"/>
  <c r="AL13" i="39"/>
  <c r="AM13" i="39"/>
  <c r="AN13" i="39"/>
  <c r="B14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AI14" i="39"/>
  <c r="AJ14" i="39"/>
  <c r="AK14" i="39"/>
  <c r="AL14" i="39"/>
  <c r="AM14" i="39"/>
  <c r="AN14" i="39"/>
  <c r="B15" i="39"/>
  <c r="C15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R15" i="39"/>
  <c r="S15" i="39"/>
  <c r="T15" i="39"/>
  <c r="U15" i="39"/>
  <c r="V15" i="39"/>
  <c r="W15" i="39"/>
  <c r="X15" i="39"/>
  <c r="Y15" i="39"/>
  <c r="Z15" i="39"/>
  <c r="AA15" i="39"/>
  <c r="AB15" i="39"/>
  <c r="AC15" i="39"/>
  <c r="AD15" i="39"/>
  <c r="AE15" i="39"/>
  <c r="AF15" i="39"/>
  <c r="AG15" i="39"/>
  <c r="AH15" i="39"/>
  <c r="AI15" i="39"/>
  <c r="AJ15" i="39"/>
  <c r="AK15" i="39"/>
  <c r="AL15" i="39"/>
  <c r="AM15" i="39"/>
  <c r="AN15" i="39"/>
  <c r="B16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AC16" i="39"/>
  <c r="AD16" i="39"/>
  <c r="AE16" i="39"/>
  <c r="AF16" i="39"/>
  <c r="AG16" i="39"/>
  <c r="AH16" i="39"/>
  <c r="AI16" i="39"/>
  <c r="AJ16" i="39"/>
  <c r="AK16" i="39"/>
  <c r="AL16" i="39"/>
  <c r="AM16" i="39"/>
  <c r="AN16" i="39"/>
  <c r="B17" i="39"/>
  <c r="C17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Z17" i="39"/>
  <c r="AA17" i="39"/>
  <c r="AB17" i="39"/>
  <c r="AC17" i="39"/>
  <c r="AD17" i="39"/>
  <c r="AE17" i="39"/>
  <c r="AF17" i="39"/>
  <c r="AG17" i="39"/>
  <c r="AH17" i="39"/>
  <c r="AI17" i="39"/>
  <c r="AJ17" i="39"/>
  <c r="AK17" i="39"/>
  <c r="AL17" i="39"/>
  <c r="AM17" i="39"/>
  <c r="AN17" i="39"/>
  <c r="B18" i="39"/>
  <c r="C18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U18" i="39"/>
  <c r="V18" i="39"/>
  <c r="W18" i="39"/>
  <c r="X18" i="39"/>
  <c r="Y18" i="39"/>
  <c r="Z18" i="39"/>
  <c r="AA18" i="39"/>
  <c r="AB18" i="39"/>
  <c r="AC18" i="39"/>
  <c r="AD18" i="39"/>
  <c r="AE18" i="39"/>
  <c r="AF18" i="39"/>
  <c r="AG18" i="39"/>
  <c r="AH18" i="39"/>
  <c r="AI18" i="39"/>
  <c r="AJ18" i="39"/>
  <c r="AK18" i="39"/>
  <c r="AL18" i="39"/>
  <c r="AM18" i="39"/>
  <c r="AN18" i="39"/>
  <c r="B19" i="39"/>
  <c r="C19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AB19" i="39"/>
  <c r="AC19" i="39"/>
  <c r="AD19" i="39"/>
  <c r="AE19" i="39"/>
  <c r="AF19" i="39"/>
  <c r="AG19" i="39"/>
  <c r="AH19" i="39"/>
  <c r="AI19" i="39"/>
  <c r="AJ19" i="39"/>
  <c r="AK19" i="39"/>
  <c r="AL19" i="39"/>
  <c r="AM19" i="39"/>
  <c r="AN19" i="39"/>
  <c r="B20" i="39"/>
  <c r="C20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AI20" i="39"/>
  <c r="AJ20" i="39"/>
  <c r="AK20" i="39"/>
  <c r="AL20" i="39"/>
  <c r="AM20" i="39"/>
  <c r="AN20" i="39"/>
  <c r="B21" i="39"/>
  <c r="C21" i="39"/>
  <c r="D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R21" i="39"/>
  <c r="S21" i="39"/>
  <c r="T21" i="39"/>
  <c r="U21" i="39"/>
  <c r="V21" i="39"/>
  <c r="W21" i="39"/>
  <c r="X21" i="39"/>
  <c r="Y21" i="39"/>
  <c r="Z21" i="39"/>
  <c r="AA21" i="39"/>
  <c r="AB21" i="39"/>
  <c r="AC21" i="39"/>
  <c r="AD21" i="39"/>
  <c r="AE21" i="39"/>
  <c r="AF21" i="39"/>
  <c r="AG21" i="39"/>
  <c r="AH21" i="39"/>
  <c r="AI21" i="39"/>
  <c r="AJ21" i="39"/>
  <c r="AK21" i="39"/>
  <c r="AL21" i="39"/>
  <c r="AM21" i="39"/>
  <c r="AN21" i="39"/>
  <c r="C8" i="39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R8" i="39"/>
  <c r="S8" i="39"/>
  <c r="T8" i="39"/>
  <c r="U8" i="39"/>
  <c r="V8" i="39"/>
  <c r="W8" i="39"/>
  <c r="X8" i="39"/>
  <c r="Y8" i="39"/>
  <c r="Z8" i="39"/>
  <c r="AA8" i="39"/>
  <c r="AB8" i="39"/>
  <c r="AC8" i="39"/>
  <c r="AD8" i="39"/>
  <c r="AE8" i="39"/>
  <c r="AF8" i="39"/>
  <c r="AG8" i="39"/>
  <c r="AH8" i="39"/>
  <c r="AI8" i="39"/>
  <c r="AJ8" i="39"/>
  <c r="AK8" i="39"/>
  <c r="AL8" i="39"/>
  <c r="AM8" i="39"/>
  <c r="AN8" i="39"/>
  <c r="B8" i="39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AN8" i="15" l="1"/>
  <c r="AN9" i="15"/>
  <c r="AN12" i="15" s="1"/>
  <c r="AN13" i="15"/>
  <c r="AN14" i="15"/>
  <c r="AN15" i="15"/>
  <c r="AN20" i="15"/>
  <c r="AN24" i="15"/>
  <c r="AN25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B9" i="15"/>
  <c r="C9" i="15"/>
  <c r="C12" i="15" s="1"/>
  <c r="D9" i="15"/>
  <c r="E9" i="15"/>
  <c r="E12" i="15" s="1"/>
  <c r="F9" i="15"/>
  <c r="G9" i="15"/>
  <c r="G12" i="15" s="1"/>
  <c r="H9" i="15"/>
  <c r="H18" i="15" s="1"/>
  <c r="I9" i="15"/>
  <c r="I12" i="15" s="1"/>
  <c r="J9" i="15"/>
  <c r="K9" i="15"/>
  <c r="K12" i="15" s="1"/>
  <c r="L9" i="15"/>
  <c r="M9" i="15"/>
  <c r="M12" i="15" s="1"/>
  <c r="N9" i="15"/>
  <c r="O9" i="15"/>
  <c r="O12" i="15" s="1"/>
  <c r="P9" i="15"/>
  <c r="P12" i="15" s="1"/>
  <c r="Q9" i="15"/>
  <c r="Q12" i="15" s="1"/>
  <c r="R9" i="15"/>
  <c r="S9" i="15"/>
  <c r="S12" i="15" s="1"/>
  <c r="T9" i="15"/>
  <c r="T12" i="15" s="1"/>
  <c r="U9" i="15"/>
  <c r="U12" i="15" s="1"/>
  <c r="V9" i="15"/>
  <c r="W9" i="15"/>
  <c r="W12" i="15" s="1"/>
  <c r="X9" i="15"/>
  <c r="X12" i="15" s="1"/>
  <c r="Y9" i="15"/>
  <c r="Y12" i="15" s="1"/>
  <c r="Z9" i="15"/>
  <c r="AA9" i="15"/>
  <c r="AA12" i="15" s="1"/>
  <c r="AB9" i="15"/>
  <c r="AB12" i="15" s="1"/>
  <c r="AC9" i="15"/>
  <c r="AC12" i="15" s="1"/>
  <c r="AD9" i="15"/>
  <c r="AE9" i="15"/>
  <c r="AE12" i="15" s="1"/>
  <c r="AF9" i="15"/>
  <c r="AF12" i="15" s="1"/>
  <c r="AG9" i="15"/>
  <c r="AG12" i="15" s="1"/>
  <c r="AH9" i="15"/>
  <c r="AI9" i="15"/>
  <c r="AI12" i="15" s="1"/>
  <c r="AJ9" i="15"/>
  <c r="AJ12" i="15" s="1"/>
  <c r="AK9" i="15"/>
  <c r="AK12" i="15" s="1"/>
  <c r="AL9" i="15"/>
  <c r="AM9" i="15"/>
  <c r="AM12" i="15" s="1"/>
  <c r="B12" i="15"/>
  <c r="D12" i="15"/>
  <c r="F12" i="15"/>
  <c r="H12" i="15"/>
  <c r="J12" i="15"/>
  <c r="L12" i="15"/>
  <c r="N12" i="15"/>
  <c r="R12" i="15"/>
  <c r="V12" i="15"/>
  <c r="Z12" i="15"/>
  <c r="AD12" i="15"/>
  <c r="AH12" i="15"/>
  <c r="AL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B18" i="15"/>
  <c r="D18" i="15"/>
  <c r="F18" i="15"/>
  <c r="J18" i="15"/>
  <c r="L18" i="15"/>
  <c r="N18" i="15"/>
  <c r="P18" i="15"/>
  <c r="R18" i="15"/>
  <c r="T18" i="15"/>
  <c r="V18" i="15"/>
  <c r="X18" i="15"/>
  <c r="Z18" i="15"/>
  <c r="AB18" i="15"/>
  <c r="AD18" i="15"/>
  <c r="AF18" i="15"/>
  <c r="AH18" i="15"/>
  <c r="AJ18" i="15"/>
  <c r="AL18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B23" i="15"/>
  <c r="D23" i="15"/>
  <c r="F23" i="15"/>
  <c r="H23" i="15"/>
  <c r="J23" i="15"/>
  <c r="L23" i="15"/>
  <c r="N23" i="15"/>
  <c r="P23" i="15"/>
  <c r="R23" i="15"/>
  <c r="T23" i="15"/>
  <c r="V23" i="15"/>
  <c r="X23" i="15"/>
  <c r="Z23" i="15"/>
  <c r="AB23" i="15"/>
  <c r="AD23" i="15"/>
  <c r="AF23" i="15"/>
  <c r="AH23" i="15"/>
  <c r="AJ23" i="15"/>
  <c r="AL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L25" i="15"/>
  <c r="AM25" i="15"/>
  <c r="M23" i="15" l="1"/>
  <c r="K23" i="15"/>
  <c r="I23" i="15"/>
  <c r="U18" i="15"/>
  <c r="E23" i="15"/>
  <c r="C23" i="15"/>
  <c r="Q18" i="15"/>
  <c r="S18" i="15"/>
  <c r="G23" i="15"/>
  <c r="O18" i="15"/>
  <c r="W18" i="15"/>
  <c r="AM23" i="15"/>
  <c r="AK23" i="15"/>
  <c r="AI23" i="15"/>
  <c r="AG23" i="15"/>
  <c r="AE23" i="15"/>
  <c r="AC23" i="15"/>
  <c r="AA23" i="15"/>
  <c r="Y23" i="15"/>
  <c r="W23" i="15"/>
  <c r="U23" i="15"/>
  <c r="S23" i="15"/>
  <c r="Q23" i="15"/>
  <c r="O23" i="15"/>
  <c r="AM18" i="15"/>
  <c r="AK18" i="15"/>
  <c r="AI18" i="15"/>
  <c r="AG18" i="15"/>
  <c r="AE18" i="15"/>
  <c r="AC18" i="15"/>
  <c r="AA18" i="15"/>
  <c r="M18" i="15"/>
  <c r="K18" i="15"/>
  <c r="I18" i="15"/>
  <c r="G18" i="15"/>
  <c r="E18" i="15"/>
  <c r="C18" i="15"/>
  <c r="AN23" i="15"/>
  <c r="Y18" i="15"/>
  <c r="AN18" i="15"/>
</calcChain>
</file>

<file path=xl/sharedStrings.xml><?xml version="1.0" encoding="utf-8"?>
<sst xmlns="http://schemas.openxmlformats.org/spreadsheetml/2006/main" count="191" uniqueCount="44">
  <si>
    <t>(Percent of GDP)</t>
  </si>
  <si>
    <t/>
  </si>
  <si>
    <t>Health Scenario</t>
  </si>
  <si>
    <t>Discretionary Scenario</t>
  </si>
  <si>
    <t>Productivity Scenario</t>
  </si>
  <si>
    <t xml:space="preserve">    Net interest............................................................................................................................................................................................</t>
  </si>
  <si>
    <t>Federal debt held by public, end of period.................................................................................................................................................</t>
  </si>
  <si>
    <t>Publicly Held Debt as a Percent of GDP</t>
  </si>
  <si>
    <t>* Detail in this document may not add to the totals due to rounding.</t>
  </si>
  <si>
    <t>Summary of Alternatives for the 2024 Budget Long Range Model</t>
  </si>
  <si>
    <t xml:space="preserve">2024 BUDGET BASELINE </t>
  </si>
  <si>
    <t>2024 BUDGET POLICY + DISCRETIONARY GROWTH WITH GDP</t>
  </si>
  <si>
    <t>2024 BUDGET POLICY + DISCRETIONARY GROWTH WITH INFLATION</t>
  </si>
  <si>
    <t>2024 BUDGET POLICY + LOW PRODUCTIVITY,  LOWER CLIMATE DAMAGES</t>
  </si>
  <si>
    <t>2024 BUDGET POLICY + LOW PRODUCTIVITY,  INTERMEDIATE CLIMATE DAMAGES</t>
  </si>
  <si>
    <t>2024 BUDGET POLICY + LOW PRODUCTIVITY, HIGHER CLIMATE DAMAGES</t>
  </si>
  <si>
    <t xml:space="preserve">LONG RANGE BUDGET PROJECTION </t>
  </si>
  <si>
    <t>2024 BUDGET POLICY</t>
  </si>
  <si>
    <t>LONG RANGE BUDGET PROJECTION</t>
  </si>
  <si>
    <t>Deficit(-)..............................................................................................................................................................................</t>
  </si>
  <si>
    <t>Primary deficit(-)..............................................................................................................................................................................</t>
  </si>
  <si>
    <t>Primary surplus/deficit(-)..............................................................................................................................................................................</t>
  </si>
  <si>
    <t xml:space="preserve">        Total outlays...............................................................................................................................................</t>
  </si>
  <si>
    <t>Total receipts...............................................................................................................................................</t>
  </si>
  <si>
    <t>Outlays:</t>
  </si>
  <si>
    <t xml:space="preserve">    Discretionary...............................................................................................................................................</t>
  </si>
  <si>
    <t xml:space="preserve">    Mandatory:</t>
  </si>
  <si>
    <t xml:space="preserve">        Social Security.................................................................................................................................................</t>
  </si>
  <si>
    <t xml:space="preserve">        Medicare.................................................................................................................................................</t>
  </si>
  <si>
    <t xml:space="preserve">        Medicaid...............................................................................................................................................</t>
  </si>
  <si>
    <t xml:space="preserve">        Other mandatory..........................................................................................................................................................</t>
  </si>
  <si>
    <t xml:space="preserve">            Subtotal, mandatory..............................................................................................................................................................................</t>
  </si>
  <si>
    <t>Baseline projections..............................................................................................................................................................................</t>
  </si>
  <si>
    <t>Policy projections.......................................................................................</t>
  </si>
  <si>
    <t>Policy projections..............................................................................................................................................................................</t>
  </si>
  <si>
    <t>a.) Low productivity - higher climate damages..............................................................................................................................................................................</t>
  </si>
  <si>
    <t>b.) Low productivity - intermediate climate damages..............................................................................................................................................................................</t>
  </si>
  <si>
    <t>c.) Low productivity - lower climate damages..............................................................................................................................................................................</t>
  </si>
  <si>
    <t>a.) Discretionary growth with GDP..............................................................................................................................................................................</t>
  </si>
  <si>
    <t>b.) Discretionary growth with inflation..............................................................................................................................................................................</t>
  </si>
  <si>
    <t>a.) Healthcare cost growth above GDP 0.5 ppt higher..............................................................................................................................................................................</t>
  </si>
  <si>
    <t>b.) Healthcare cost growth above GDP 0.5 ppt lower..............................................................................................................................................................................</t>
  </si>
  <si>
    <t>2024 BUDGET POLICY + 0.5 PERCENTAGE POINT HIGHER HEALTHCARE COST GROWTH ABOVE GDP</t>
  </si>
  <si>
    <t>2024 BUDGET POLICY + 0.5 PERCENTAGE POINT LOWER HEALTHCARE COST GROWTH ABOVE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</si>
</sst>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  <numFmt numFmtId="168" formatCode="#,##0.000"/>
    <numFmt numFmtId="169" formatCode="#,##0;\-#,##0;\-\-\-"/>
    <numFmt numFmtId="170" formatCode="General_)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164" fontId="0" fillId="0" borderId="0" applyFont="0"/>
    <xf numFmtId="43" fontId="8" fillId="0" borderId="0" applyFont="0" applyFill="0" applyBorder="0" applyAlignment="0" applyProtection="0"/>
    <xf numFmtId="164" fontId="3" fillId="0" borderId="0" applyFont="0"/>
    <xf numFmtId="166" fontId="3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/>
    <xf numFmtId="169" fontId="10" fillId="0" borderId="0" applyFont="0" applyFill="0" applyBorder="0" applyAlignment="0" applyProtection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8" fontId="3" fillId="0" borderId="0"/>
    <xf numFmtId="17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" fillId="0" borderId="0" applyFont="0"/>
    <xf numFmtId="168" fontId="3" fillId="0" borderId="0" applyFont="0"/>
    <xf numFmtId="168" fontId="9" fillId="0" borderId="0" applyFont="0"/>
    <xf numFmtId="168" fontId="3" fillId="0" borderId="0"/>
    <xf numFmtId="168" fontId="3" fillId="0" borderId="0" applyFont="0"/>
    <xf numFmtId="168" fontId="9" fillId="0" borderId="0" applyFont="0"/>
    <xf numFmtId="168" fontId="9" fillId="0" borderId="0" applyFont="0"/>
    <xf numFmtId="9" fontId="12" fillId="0" borderId="0" applyFont="0" applyFill="0" applyBorder="0" applyAlignment="0" applyProtection="0"/>
  </cellStyleXfs>
  <cellXfs count="42">
    <xf numFmtId="164" fontId="0" fillId="0" borderId="0" xfId="0"/>
    <xf numFmtId="165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4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" fontId="3" fillId="0" borderId="0" xfId="0" applyNumberFormat="1" applyFont="1"/>
    <xf numFmtId="1" fontId="7" fillId="0" borderId="0" xfId="0" applyNumberFormat="1" applyFont="1"/>
    <xf numFmtId="165" fontId="0" fillId="0" borderId="0" xfId="0" applyNumberFormat="1"/>
    <xf numFmtId="165" fontId="7" fillId="0" borderId="0" xfId="0" applyNumberFormat="1" applyFont="1"/>
    <xf numFmtId="165" fontId="3" fillId="0" borderId="0" xfId="0" quotePrefix="1" applyNumberFormat="1" applyFont="1"/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" fontId="3" fillId="0" borderId="0" xfId="2" quotePrefix="1" applyNumberFormat="1" applyFont="1"/>
    <xf numFmtId="1" fontId="3" fillId="0" borderId="0" xfId="0" quotePrefix="1" applyNumberFormat="1" applyFont="1"/>
    <xf numFmtId="167" fontId="3" fillId="0" borderId="0" xfId="0" applyNumberFormat="1" applyFont="1"/>
    <xf numFmtId="165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166" fontId="3" fillId="0" borderId="0" xfId="0" applyNumberFormat="1" applyFont="1"/>
    <xf numFmtId="165" fontId="3" fillId="0" borderId="0" xfId="0" applyNumberFormat="1" applyFont="1" applyAlignment="1">
      <alignment wrapText="1"/>
    </xf>
    <xf numFmtId="166" fontId="0" fillId="0" borderId="0" xfId="0" applyNumberFormat="1"/>
    <xf numFmtId="166" fontId="9" fillId="0" borderId="0" xfId="7" applyNumberFormat="1"/>
    <xf numFmtId="165" fontId="9" fillId="0" borderId="0" xfId="24" applyNumberFormat="1" applyFont="1"/>
    <xf numFmtId="165" fontId="7" fillId="0" borderId="0" xfId="24" applyNumberFormat="1" applyFont="1"/>
    <xf numFmtId="165" fontId="9" fillId="0" borderId="0" xfId="28" applyNumberFormat="1" applyFont="1"/>
    <xf numFmtId="165" fontId="7" fillId="0" borderId="0" xfId="28" applyNumberFormat="1" applyFont="1"/>
    <xf numFmtId="165" fontId="9" fillId="0" borderId="0" xfId="29" applyNumberFormat="1"/>
    <xf numFmtId="165" fontId="7" fillId="0" borderId="0" xfId="29" applyNumberFormat="1" applyFont="1"/>
    <xf numFmtId="165" fontId="9" fillId="0" borderId="0" xfId="30" applyNumberFormat="1"/>
    <xf numFmtId="165" fontId="7" fillId="0" borderId="0" xfId="30" applyNumberFormat="1" applyFont="1"/>
    <xf numFmtId="165" fontId="9" fillId="0" borderId="0" xfId="25" applyNumberFormat="1" applyFont="1"/>
    <xf numFmtId="165" fontId="7" fillId="0" borderId="0" xfId="25" applyNumberFormat="1" applyFont="1"/>
    <xf numFmtId="165" fontId="9" fillId="0" borderId="0" xfId="26" applyNumberFormat="1"/>
    <xf numFmtId="165" fontId="7" fillId="0" borderId="0" xfId="26" applyNumberFormat="1" applyFont="1"/>
    <xf numFmtId="166" fontId="7" fillId="0" borderId="0" xfId="7" applyNumberFormat="1" applyFont="1"/>
    <xf numFmtId="165" fontId="4" fillId="0" borderId="0" xfId="0" quotePrefix="1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9" fontId="3" fillId="0" borderId="0" xfId="31" applyFont="1" applyAlignment="1">
      <alignment horizontal="left"/>
    </xf>
  </cellXfs>
  <cellStyles count="32">
    <cellStyle name="Comma 2" xfId="1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1" xfId="8" xr:uid="{00000000-0005-0000-0000-000004000000}"/>
    <cellStyle name="Normal 125 2" xfId="9" xr:uid="{00000000-0005-0000-0000-000005000000}"/>
    <cellStyle name="Normal 143" xfId="10" xr:uid="{00000000-0005-0000-0000-000006000000}"/>
    <cellStyle name="Normal 161" xfId="11" xr:uid="{00000000-0005-0000-0000-000007000000}"/>
    <cellStyle name="Normal 2" xfId="2" xr:uid="{00000000-0005-0000-0000-000008000000}"/>
    <cellStyle name="Normal 2 2" xfId="12" xr:uid="{00000000-0005-0000-0000-000009000000}"/>
    <cellStyle name="Normal 2 3" xfId="13" xr:uid="{00000000-0005-0000-0000-00000A000000}"/>
    <cellStyle name="Normal 2_0% Health" xfId="27" xr:uid="{00000000-0005-0000-0000-00000B000000}"/>
    <cellStyle name="Normal 3" xfId="14" xr:uid="{00000000-0005-0000-0000-00000C000000}"/>
    <cellStyle name="Normal 3 2" xfId="15" xr:uid="{00000000-0005-0000-0000-00000D000000}"/>
    <cellStyle name="Normal 3 2 2" xfId="16" xr:uid="{00000000-0005-0000-0000-00000E000000}"/>
    <cellStyle name="Normal 3 3" xfId="17" xr:uid="{00000000-0005-0000-0000-00000F000000}"/>
    <cellStyle name="Normal 4" xfId="18" xr:uid="{00000000-0005-0000-0000-000010000000}"/>
    <cellStyle name="Normal 4 2" xfId="19" xr:uid="{00000000-0005-0000-0000-000011000000}"/>
    <cellStyle name="Normal 5" xfId="3" xr:uid="{00000000-0005-0000-0000-000012000000}"/>
    <cellStyle name="Normal 5 2" xfId="20" xr:uid="{00000000-0005-0000-0000-000013000000}"/>
    <cellStyle name="Normal 6" xfId="4" xr:uid="{00000000-0005-0000-0000-000014000000}"/>
    <cellStyle name="Normal 7" xfId="21" xr:uid="{00000000-0005-0000-0000-000015000000}"/>
    <cellStyle name="Normal_1.5% Health" xfId="28" xr:uid="{00000000-0005-0000-0000-000016000000}"/>
    <cellStyle name="Normal_2020 Policy" xfId="24" xr:uid="{00000000-0005-0000-0000-000017000000}"/>
    <cellStyle name="Normal_Baseline" xfId="7" xr:uid="{00000000-0005-0000-0000-000018000000}"/>
    <cellStyle name="Normal_DiscwithGDP" xfId="29" xr:uid="{00000000-0005-0000-0000-000019000000}"/>
    <cellStyle name="Normal_HighProd" xfId="25" xr:uid="{00000000-0005-0000-0000-00001A000000}"/>
    <cellStyle name="Normal_LowProd" xfId="26" xr:uid="{00000000-0005-0000-0000-00001B000000}"/>
    <cellStyle name="Normal_RevenueConstantPercentofGDP" xfId="30" xr:uid="{00000000-0005-0000-0000-00001E000000}"/>
    <cellStyle name="Percent" xfId="31" builtinId="5"/>
    <cellStyle name="Percent 2" xfId="22" xr:uid="{00000000-0005-0000-0000-00001F000000}"/>
    <cellStyle name="Percent 3" xfId="23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2.xml"/><Relationship Id="rId16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1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Biden 2024</a:t>
            </a:r>
            <a:r>
              <a:rPr lang="en-US" sz="2400" baseline="0"/>
              <a:t> Budget</a:t>
            </a:r>
          </a:p>
          <a:p>
            <a:pPr>
              <a:defRPr/>
            </a:pPr>
            <a:r>
              <a:rPr lang="en-US" sz="2400" baseline="0"/>
              <a:t>OMB Projections of Federal Tax Receipts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</c:v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0"/>
                  <c:y val="5.4591957358093114E-2"/>
                </c:manualLayout>
              </c:layout>
              <c:tx>
                <c:rich>
                  <a:bodyPr/>
                  <a:lstStyle/>
                  <a:p>
                    <a:fld id="{F92689AA-9DE6-45AB-8ED9-B07AD0445D55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56-47CE-B340-0492AE340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Baseline!$B$7:$AN$7</c:f>
              <c:numCache>
                <c:formatCode>0</c:formatCode>
                <c:ptCount val="3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</c:numCache>
            </c:numRef>
          </c:cat>
          <c:val>
            <c:numRef>
              <c:f>Baseline!$B$8:$AN$8</c:f>
              <c:numCache>
                <c:formatCode>#,##0.0</c:formatCode>
                <c:ptCount val="39"/>
                <c:pt idx="0">
                  <c:v>14.5</c:v>
                </c:pt>
                <c:pt idx="1">
                  <c:v>14.9</c:v>
                </c:pt>
                <c:pt idx="2">
                  <c:v>15.2</c:v>
                </c:pt>
                <c:pt idx="3">
                  <c:v>16.7</c:v>
                </c:pt>
                <c:pt idx="4">
                  <c:v>17.399999999999999</c:v>
                </c:pt>
                <c:pt idx="5">
                  <c:v>18</c:v>
                </c:pt>
                <c:pt idx="6">
                  <c:v>17.600000000000001</c:v>
                </c:pt>
                <c:pt idx="7">
                  <c:v>17.2</c:v>
                </c:pt>
                <c:pt idx="8">
                  <c:v>16.399999999999999</c:v>
                </c:pt>
                <c:pt idx="9">
                  <c:v>16.399999999999999</c:v>
                </c:pt>
                <c:pt idx="10">
                  <c:v>16.2</c:v>
                </c:pt>
                <c:pt idx="11">
                  <c:v>17.899999999999999</c:v>
                </c:pt>
                <c:pt idx="12">
                  <c:v>19.600000000000001</c:v>
                </c:pt>
                <c:pt idx="13">
                  <c:v>17.7</c:v>
                </c:pt>
                <c:pt idx="14">
                  <c:v>17.3</c:v>
                </c:pt>
                <c:pt idx="15">
                  <c:v>17.3</c:v>
                </c:pt>
                <c:pt idx="16">
                  <c:v>17.899999999999999</c:v>
                </c:pt>
                <c:pt idx="17">
                  <c:v>18.3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18.600000000000001</c:v>
                </c:pt>
                <c:pt idx="22">
                  <c:v>18.5</c:v>
                </c:pt>
                <c:pt idx="23">
                  <c:v>18.7</c:v>
                </c:pt>
                <c:pt idx="24">
                  <c:v>18.7</c:v>
                </c:pt>
                <c:pt idx="25">
                  <c:v>18.7</c:v>
                </c:pt>
                <c:pt idx="26">
                  <c:v>18.7</c:v>
                </c:pt>
                <c:pt idx="27">
                  <c:v>18.7</c:v>
                </c:pt>
                <c:pt idx="28">
                  <c:v>18.7</c:v>
                </c:pt>
                <c:pt idx="29">
                  <c:v>18.7</c:v>
                </c:pt>
                <c:pt idx="30">
                  <c:v>18.7</c:v>
                </c:pt>
                <c:pt idx="31">
                  <c:v>18.8</c:v>
                </c:pt>
                <c:pt idx="32">
                  <c:v>18.8</c:v>
                </c:pt>
                <c:pt idx="33">
                  <c:v>18.8</c:v>
                </c:pt>
                <c:pt idx="34">
                  <c:v>18.899999999999999</c:v>
                </c:pt>
                <c:pt idx="35">
                  <c:v>18.899999999999999</c:v>
                </c:pt>
                <c:pt idx="36">
                  <c:v>18.899999999999999</c:v>
                </c:pt>
                <c:pt idx="37">
                  <c:v>19</c:v>
                </c:pt>
                <c:pt idx="3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6-47CE-B340-0492AE3408CB}"/>
            </c:ext>
          </c:extLst>
        </c:ser>
        <c:ser>
          <c:idx val="1"/>
          <c:order val="1"/>
          <c:tx>
            <c:v>Proposed Policy</c:v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-3.5194345995984984E-2"/>
                  <c:y val="-4.3036580113976035E-2"/>
                </c:manualLayout>
              </c:layout>
              <c:tx>
                <c:rich>
                  <a:bodyPr/>
                  <a:lstStyle/>
                  <a:p>
                    <a:fld id="{CB90DE5D-E826-4B64-88D1-F5006704DBA9}" type="SERIESNAME">
                      <a:rPr lang="en-US" sz="20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856-47CE-B340-0492AE340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Policy!$B$8:$AN$8</c:f>
              <c:numCache>
                <c:formatCode>#,##0.0;\-#,##0.0;\-\-\-</c:formatCode>
                <c:ptCount val="39"/>
                <c:pt idx="0">
                  <c:v>14.5</c:v>
                </c:pt>
                <c:pt idx="1">
                  <c:v>14.9</c:v>
                </c:pt>
                <c:pt idx="2">
                  <c:v>15.2</c:v>
                </c:pt>
                <c:pt idx="3">
                  <c:v>16.7</c:v>
                </c:pt>
                <c:pt idx="4">
                  <c:v>17.399999999999999</c:v>
                </c:pt>
                <c:pt idx="5">
                  <c:v>18</c:v>
                </c:pt>
                <c:pt idx="6">
                  <c:v>17.600000000000001</c:v>
                </c:pt>
                <c:pt idx="7">
                  <c:v>17.2</c:v>
                </c:pt>
                <c:pt idx="8">
                  <c:v>16.399999999999999</c:v>
                </c:pt>
                <c:pt idx="9">
                  <c:v>16.399999999999999</c:v>
                </c:pt>
                <c:pt idx="10">
                  <c:v>16.2</c:v>
                </c:pt>
                <c:pt idx="11">
                  <c:v>17.899999999999999</c:v>
                </c:pt>
                <c:pt idx="12">
                  <c:v>19.600000000000001</c:v>
                </c:pt>
                <c:pt idx="13" formatCode="#,##0.0">
                  <c:v>18.2</c:v>
                </c:pt>
                <c:pt idx="14" formatCode="#,##0.0">
                  <c:v>18.5</c:v>
                </c:pt>
                <c:pt idx="15" formatCode="#,##0.0">
                  <c:v>19.100000000000001</c:v>
                </c:pt>
                <c:pt idx="16" formatCode="#,##0.0">
                  <c:v>19.5</c:v>
                </c:pt>
                <c:pt idx="17" formatCode="#,##0.0">
                  <c:v>19.7</c:v>
                </c:pt>
                <c:pt idx="18" formatCode="#,##0.0">
                  <c:v>19.899999999999999</c:v>
                </c:pt>
                <c:pt idx="19" formatCode="#,##0.0">
                  <c:v>19.899999999999999</c:v>
                </c:pt>
                <c:pt idx="20" formatCode="#,##0.0">
                  <c:v>19.899999999999999</c:v>
                </c:pt>
                <c:pt idx="21" formatCode="#,##0.0">
                  <c:v>19.899999999999999</c:v>
                </c:pt>
                <c:pt idx="22" formatCode="#,##0.0">
                  <c:v>20</c:v>
                </c:pt>
                <c:pt idx="23" formatCode="#,##0.0">
                  <c:v>20.100000000000001</c:v>
                </c:pt>
                <c:pt idx="24" formatCode="#,##0.0">
                  <c:v>20.100000000000001</c:v>
                </c:pt>
                <c:pt idx="25" formatCode="#,##0.0">
                  <c:v>20.100000000000001</c:v>
                </c:pt>
                <c:pt idx="26" formatCode="#,##0.0">
                  <c:v>20.2</c:v>
                </c:pt>
                <c:pt idx="27" formatCode="#,##0.0">
                  <c:v>20.2</c:v>
                </c:pt>
                <c:pt idx="28" formatCode="#,##0.0">
                  <c:v>20.2</c:v>
                </c:pt>
                <c:pt idx="29" formatCode="#,##0.0">
                  <c:v>20.2</c:v>
                </c:pt>
                <c:pt idx="30" formatCode="#,##0.0">
                  <c:v>20.2</c:v>
                </c:pt>
                <c:pt idx="31" formatCode="#,##0.0">
                  <c:v>20.2</c:v>
                </c:pt>
                <c:pt idx="32" formatCode="#,##0.0">
                  <c:v>20.2</c:v>
                </c:pt>
                <c:pt idx="33" formatCode="#,##0.0">
                  <c:v>20.3</c:v>
                </c:pt>
                <c:pt idx="34" formatCode="#,##0.0">
                  <c:v>20.3</c:v>
                </c:pt>
                <c:pt idx="35" formatCode="#,##0.0">
                  <c:v>20.3</c:v>
                </c:pt>
                <c:pt idx="36" formatCode="#,##0.0">
                  <c:v>20.399999999999999</c:v>
                </c:pt>
                <c:pt idx="37" formatCode="#,##0.0">
                  <c:v>20.399999999999999</c:v>
                </c:pt>
                <c:pt idx="38" formatCode="#,##0.0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7CE-B340-0492AE340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92927"/>
        <c:axId val="605492095"/>
      </c:lineChart>
      <c:catAx>
        <c:axId val="6054929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095"/>
        <c:crosses val="autoZero"/>
        <c:auto val="1"/>
        <c:lblAlgn val="ctr"/>
        <c:lblOffset val="100"/>
        <c:noMultiLvlLbl val="0"/>
      </c:catAx>
      <c:valAx>
        <c:axId val="60549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/>
                  <a:t>Percent</a:t>
                </a:r>
                <a:r>
                  <a:rPr lang="en-US" sz="2800" baseline="0"/>
                  <a:t> of GDP</a:t>
                </a:r>
                <a:endParaRPr lang="en-US" sz="2800"/>
              </a:p>
            </c:rich>
          </c:tx>
          <c:layout>
            <c:manualLayout>
              <c:xMode val="edge"/>
              <c:yMode val="edge"/>
              <c:x val="7.3321554158302044E-3"/>
              <c:y val="4.72929696735229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Biden 2024</a:t>
            </a:r>
            <a:r>
              <a:rPr lang="en-US" sz="2400" baseline="0"/>
              <a:t> Budget</a:t>
            </a:r>
          </a:p>
          <a:p>
            <a:pPr>
              <a:defRPr/>
            </a:pPr>
            <a:r>
              <a:rPr lang="en-US" sz="2400" baseline="0"/>
              <a:t>OMB Projections of Federal Deficits</a:t>
            </a:r>
            <a:endParaRPr lang="en-US" sz="2400"/>
          </a:p>
        </c:rich>
      </c:tx>
      <c:layout>
        <c:manualLayout>
          <c:xMode val="edge"/>
          <c:yMode val="edge"/>
          <c:x val="0.32940268220637142"/>
          <c:y val="7.885504951724564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</c:v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0"/>
                  <c:y val="5.4591957358093114E-2"/>
                </c:manualLayout>
              </c:layout>
              <c:tx>
                <c:rich>
                  <a:bodyPr/>
                  <a:lstStyle/>
                  <a:p>
                    <a:fld id="{F92689AA-9DE6-45AB-8ED9-B07AD0445D55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BFB-4E99-869B-72ABBC6A75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Baseline!$B$7:$AN$7</c:f>
              <c:numCache>
                <c:formatCode>0</c:formatCode>
                <c:ptCount val="3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</c:numCache>
            </c:numRef>
          </c:cat>
          <c:val>
            <c:numRef>
              <c:f>Baseline!$B$19:$AN$19</c:f>
              <c:numCache>
                <c:formatCode>#,##0.0</c:formatCode>
                <c:ptCount val="39"/>
                <c:pt idx="0">
                  <c:v>-8.6999999999999993</c:v>
                </c:pt>
                <c:pt idx="1">
                  <c:v>-8.4</c:v>
                </c:pt>
                <c:pt idx="2">
                  <c:v>-6.7</c:v>
                </c:pt>
                <c:pt idx="3">
                  <c:v>-4.0999999999999996</c:v>
                </c:pt>
                <c:pt idx="4">
                  <c:v>-2.8</c:v>
                </c:pt>
                <c:pt idx="5">
                  <c:v>-2.4</c:v>
                </c:pt>
                <c:pt idx="6">
                  <c:v>-3.2</c:v>
                </c:pt>
                <c:pt idx="7">
                  <c:v>-3.5</c:v>
                </c:pt>
                <c:pt idx="8">
                  <c:v>-3.8</c:v>
                </c:pt>
                <c:pt idx="9">
                  <c:v>-4.5999999999999996</c:v>
                </c:pt>
                <c:pt idx="10">
                  <c:v>-14.9</c:v>
                </c:pt>
                <c:pt idx="11">
                  <c:v>-12.3</c:v>
                </c:pt>
                <c:pt idx="12">
                  <c:v>-5.5</c:v>
                </c:pt>
                <c:pt idx="13">
                  <c:v>-6.6</c:v>
                </c:pt>
                <c:pt idx="14">
                  <c:v>-6.8</c:v>
                </c:pt>
                <c:pt idx="15">
                  <c:v>-6.7</c:v>
                </c:pt>
                <c:pt idx="16">
                  <c:v>-6.1</c:v>
                </c:pt>
                <c:pt idx="17">
                  <c:v>-5.6</c:v>
                </c:pt>
                <c:pt idx="18">
                  <c:v>-5.9</c:v>
                </c:pt>
                <c:pt idx="19">
                  <c:v>-5.4</c:v>
                </c:pt>
                <c:pt idx="20">
                  <c:v>-5.7</c:v>
                </c:pt>
                <c:pt idx="21">
                  <c:v>-5.8</c:v>
                </c:pt>
                <c:pt idx="22">
                  <c:v>-6</c:v>
                </c:pt>
                <c:pt idx="23">
                  <c:v>-6.4</c:v>
                </c:pt>
                <c:pt idx="24">
                  <c:v>-6.2</c:v>
                </c:pt>
                <c:pt idx="25">
                  <c:v>-6</c:v>
                </c:pt>
                <c:pt idx="26">
                  <c:v>-6.2</c:v>
                </c:pt>
                <c:pt idx="27">
                  <c:v>-6.2</c:v>
                </c:pt>
                <c:pt idx="28">
                  <c:v>-6.2</c:v>
                </c:pt>
                <c:pt idx="29">
                  <c:v>-6.2</c:v>
                </c:pt>
                <c:pt idx="30">
                  <c:v>-6.1</c:v>
                </c:pt>
                <c:pt idx="31">
                  <c:v>-6.1</c:v>
                </c:pt>
                <c:pt idx="32">
                  <c:v>-6</c:v>
                </c:pt>
                <c:pt idx="33">
                  <c:v>-5.9</c:v>
                </c:pt>
                <c:pt idx="34">
                  <c:v>-5.8</c:v>
                </c:pt>
                <c:pt idx="35">
                  <c:v>-5.7</c:v>
                </c:pt>
                <c:pt idx="36">
                  <c:v>-5.6</c:v>
                </c:pt>
                <c:pt idx="37">
                  <c:v>-5.5</c:v>
                </c:pt>
                <c:pt idx="38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B-4E99-869B-72ABBC6A75DF}"/>
            </c:ext>
          </c:extLst>
        </c:ser>
        <c:ser>
          <c:idx val="1"/>
          <c:order val="1"/>
          <c:tx>
            <c:v>Proposed Policy</c:v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-0.11291519340378514"/>
                  <c:y val="-5.3146201846956245E-2"/>
                </c:manualLayout>
              </c:layout>
              <c:tx>
                <c:rich>
                  <a:bodyPr/>
                  <a:lstStyle/>
                  <a:p>
                    <a:fld id="{CB90DE5D-E826-4B64-88D1-F5006704DBA9}" type="SERIESNAME">
                      <a:rPr lang="en-US" sz="20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BFB-4E99-869B-72ABBC6A75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Policy!$B$19:$AN$19</c:f>
              <c:numCache>
                <c:formatCode>#,##0.0;\-#,##0.0;\-\-\-</c:formatCode>
                <c:ptCount val="39"/>
                <c:pt idx="0">
                  <c:v>-8.6999999999999993</c:v>
                </c:pt>
                <c:pt idx="1">
                  <c:v>-8.4</c:v>
                </c:pt>
                <c:pt idx="2">
                  <c:v>-6.7</c:v>
                </c:pt>
                <c:pt idx="3">
                  <c:v>-4.0999999999999996</c:v>
                </c:pt>
                <c:pt idx="4">
                  <c:v>-2.8</c:v>
                </c:pt>
                <c:pt idx="5">
                  <c:v>-2.4</c:v>
                </c:pt>
                <c:pt idx="6">
                  <c:v>-3.2</c:v>
                </c:pt>
                <c:pt idx="7">
                  <c:v>-3.5</c:v>
                </c:pt>
                <c:pt idx="8">
                  <c:v>-3.8</c:v>
                </c:pt>
                <c:pt idx="9">
                  <c:v>-4.5999999999999996</c:v>
                </c:pt>
                <c:pt idx="10">
                  <c:v>-14.9</c:v>
                </c:pt>
                <c:pt idx="11">
                  <c:v>-12.3</c:v>
                </c:pt>
                <c:pt idx="12">
                  <c:v>-5.5</c:v>
                </c:pt>
                <c:pt idx="13" formatCode="#,##0.0">
                  <c:v>-6</c:v>
                </c:pt>
                <c:pt idx="14" formatCode="#,##0.0">
                  <c:v>-6.8</c:v>
                </c:pt>
                <c:pt idx="15" formatCode="#,##0.0">
                  <c:v>-5.9</c:v>
                </c:pt>
                <c:pt idx="16" formatCode="#,##0.0">
                  <c:v>-5.0999999999999996</c:v>
                </c:pt>
                <c:pt idx="17" formatCode="#,##0.0">
                  <c:v>-4.9000000000000004</c:v>
                </c:pt>
                <c:pt idx="18" formatCode="#,##0.0">
                  <c:v>-5</c:v>
                </c:pt>
                <c:pt idx="19" formatCode="#,##0.0">
                  <c:v>-4.5999999999999996</c:v>
                </c:pt>
                <c:pt idx="20" formatCode="#,##0.0">
                  <c:v>-4.8</c:v>
                </c:pt>
                <c:pt idx="21" formatCode="#,##0.0">
                  <c:v>-4.9000000000000004</c:v>
                </c:pt>
                <c:pt idx="22" formatCode="#,##0.0">
                  <c:v>-4.9000000000000004</c:v>
                </c:pt>
                <c:pt idx="23" formatCode="#,##0.0">
                  <c:v>-5.0999999999999996</c:v>
                </c:pt>
                <c:pt idx="24" formatCode="#,##0.0">
                  <c:v>-4.9000000000000004</c:v>
                </c:pt>
                <c:pt idx="25" formatCode="#,##0.0">
                  <c:v>-4.5999999999999996</c:v>
                </c:pt>
                <c:pt idx="26" formatCode="#,##0.0">
                  <c:v>-4.8</c:v>
                </c:pt>
                <c:pt idx="27" formatCode="#,##0.0">
                  <c:v>-4.8</c:v>
                </c:pt>
                <c:pt idx="28" formatCode="#,##0.0">
                  <c:v>-4.8</c:v>
                </c:pt>
                <c:pt idx="29" formatCode="#,##0.0">
                  <c:v>-4.7</c:v>
                </c:pt>
                <c:pt idx="30" formatCode="#,##0.0">
                  <c:v>-4.7</c:v>
                </c:pt>
                <c:pt idx="31" formatCode="#,##0.0">
                  <c:v>-4.5999999999999996</c:v>
                </c:pt>
                <c:pt idx="32" formatCode="#,##0.0">
                  <c:v>-4.5</c:v>
                </c:pt>
                <c:pt idx="33" formatCode="#,##0.0">
                  <c:v>-4.4000000000000004</c:v>
                </c:pt>
                <c:pt idx="34" formatCode="#,##0.0">
                  <c:v>-4.3</c:v>
                </c:pt>
                <c:pt idx="35" formatCode="#,##0.0">
                  <c:v>-4.0999999999999996</c:v>
                </c:pt>
                <c:pt idx="36" formatCode="#,##0.0">
                  <c:v>-4</c:v>
                </c:pt>
                <c:pt idx="37" formatCode="#,##0.0">
                  <c:v>-3.8</c:v>
                </c:pt>
                <c:pt idx="38" formatCode="#,##0.0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B-4E99-869B-72ABBC6A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92927"/>
        <c:axId val="605492095"/>
      </c:lineChart>
      <c:catAx>
        <c:axId val="6054929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095"/>
        <c:crosses val="autoZero"/>
        <c:auto val="1"/>
        <c:lblAlgn val="ctr"/>
        <c:lblOffset val="100"/>
        <c:noMultiLvlLbl val="0"/>
      </c:catAx>
      <c:valAx>
        <c:axId val="60549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/>
                  <a:t>Percent</a:t>
                </a:r>
                <a:r>
                  <a:rPr lang="en-US" sz="2800" baseline="0"/>
                  <a:t> of GDP</a:t>
                </a:r>
                <a:endParaRPr lang="en-US" sz="2800"/>
              </a:p>
            </c:rich>
          </c:tx>
          <c:layout>
            <c:manualLayout>
              <c:xMode val="edge"/>
              <c:yMode val="edge"/>
              <c:x val="7.3321554158302044E-3"/>
              <c:y val="4.72929696735229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Biden 2024</a:t>
            </a:r>
            <a:r>
              <a:rPr lang="en-US" sz="2400" baseline="0"/>
              <a:t> Budget</a:t>
            </a:r>
          </a:p>
          <a:p>
            <a:pPr>
              <a:defRPr/>
            </a:pPr>
            <a:r>
              <a:rPr lang="en-US" sz="2400" baseline="0"/>
              <a:t>OMB Projections of Publicly-Held Federal Debt</a:t>
            </a:r>
            <a:endParaRPr lang="en-US" sz="2400"/>
          </a:p>
        </c:rich>
      </c:tx>
      <c:layout>
        <c:manualLayout>
          <c:xMode val="edge"/>
          <c:yMode val="edge"/>
          <c:x val="0.11506749855262098"/>
          <c:y val="1.415347042617229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</c:v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-3.9593639245483106E-2"/>
                  <c:y val="-4.8526184318305021E-2"/>
                </c:manualLayout>
              </c:layout>
              <c:tx>
                <c:rich>
                  <a:bodyPr/>
                  <a:lstStyle/>
                  <a:p>
                    <a:fld id="{F92689AA-9DE6-45AB-8ED9-B07AD0445D55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D3C-4D40-8848-2C68E1C78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Baseline!$B$7:$AN$7</c:f>
              <c:numCache>
                <c:formatCode>0</c:formatCode>
                <c:ptCount val="3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</c:numCache>
            </c:numRef>
          </c:cat>
          <c:val>
            <c:numRef>
              <c:f>Baseline!$B$21:$AN$21</c:f>
              <c:numCache>
                <c:formatCode>#,##0.0</c:formatCode>
                <c:ptCount val="39"/>
                <c:pt idx="0">
                  <c:v>60.6</c:v>
                </c:pt>
                <c:pt idx="1">
                  <c:v>65.5</c:v>
                </c:pt>
                <c:pt idx="2">
                  <c:v>70</c:v>
                </c:pt>
                <c:pt idx="3">
                  <c:v>71.900000000000006</c:v>
                </c:pt>
                <c:pt idx="4">
                  <c:v>73.599999999999994</c:v>
                </c:pt>
                <c:pt idx="5">
                  <c:v>72.5</c:v>
                </c:pt>
                <c:pt idx="6">
                  <c:v>76.400000000000006</c:v>
                </c:pt>
                <c:pt idx="7">
                  <c:v>76.2</c:v>
                </c:pt>
                <c:pt idx="8">
                  <c:v>77.599999999999994</c:v>
                </c:pt>
                <c:pt idx="9">
                  <c:v>79.400000000000006</c:v>
                </c:pt>
                <c:pt idx="10">
                  <c:v>99.8</c:v>
                </c:pt>
                <c:pt idx="11">
                  <c:v>98.4</c:v>
                </c:pt>
                <c:pt idx="12">
                  <c:v>97</c:v>
                </c:pt>
                <c:pt idx="13">
                  <c:v>99</c:v>
                </c:pt>
                <c:pt idx="14">
                  <c:v>102.6</c:v>
                </c:pt>
                <c:pt idx="15">
                  <c:v>105.5</c:v>
                </c:pt>
                <c:pt idx="16">
                  <c:v>107.5</c:v>
                </c:pt>
                <c:pt idx="17">
                  <c:v>109.2</c:v>
                </c:pt>
                <c:pt idx="18">
                  <c:v>110.9</c:v>
                </c:pt>
                <c:pt idx="19">
                  <c:v>112</c:v>
                </c:pt>
                <c:pt idx="20">
                  <c:v>113.3</c:v>
                </c:pt>
                <c:pt idx="21">
                  <c:v>114.4</c:v>
                </c:pt>
                <c:pt idx="22">
                  <c:v>115.7</c:v>
                </c:pt>
                <c:pt idx="23">
                  <c:v>117.4</c:v>
                </c:pt>
                <c:pt idx="24">
                  <c:v>118.8</c:v>
                </c:pt>
                <c:pt idx="25">
                  <c:v>120</c:v>
                </c:pt>
                <c:pt idx="26">
                  <c:v>121.4</c:v>
                </c:pt>
                <c:pt idx="27">
                  <c:v>122.8</c:v>
                </c:pt>
                <c:pt idx="28">
                  <c:v>124.1</c:v>
                </c:pt>
                <c:pt idx="29">
                  <c:v>125.4</c:v>
                </c:pt>
                <c:pt idx="30">
                  <c:v>126.5</c:v>
                </c:pt>
                <c:pt idx="31">
                  <c:v>127.6</c:v>
                </c:pt>
                <c:pt idx="32">
                  <c:v>128.5</c:v>
                </c:pt>
                <c:pt idx="33">
                  <c:v>129.30000000000001</c:v>
                </c:pt>
                <c:pt idx="34">
                  <c:v>130</c:v>
                </c:pt>
                <c:pt idx="35">
                  <c:v>130.5</c:v>
                </c:pt>
                <c:pt idx="36">
                  <c:v>130.9</c:v>
                </c:pt>
                <c:pt idx="37">
                  <c:v>131.1</c:v>
                </c:pt>
                <c:pt idx="38">
                  <c:v>131.19999999999999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C-4D40-8848-2C68E1C78CB5}"/>
            </c:ext>
          </c:extLst>
        </c:ser>
        <c:ser>
          <c:idx val="1"/>
          <c:order val="1"/>
          <c:tx>
            <c:v>Proposed Policy</c:v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-5.8657243326641739E-2"/>
                  <c:y val="6.0081561562422135E-2"/>
                </c:manualLayout>
              </c:layout>
              <c:tx>
                <c:rich>
                  <a:bodyPr/>
                  <a:lstStyle/>
                  <a:p>
                    <a:fld id="{CB90DE5D-E826-4B64-88D1-F5006704DBA9}" type="SERIESNAME">
                      <a:rPr lang="en-US" sz="20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3C-4D40-8848-2C68E1C78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Policy!$B$21:$AN$21</c:f>
              <c:numCache>
                <c:formatCode>#,##0.0;\-#,##0.0;\-\-\-</c:formatCode>
                <c:ptCount val="39"/>
                <c:pt idx="0">
                  <c:v>60.6</c:v>
                </c:pt>
                <c:pt idx="1">
                  <c:v>65.5</c:v>
                </c:pt>
                <c:pt idx="2">
                  <c:v>70</c:v>
                </c:pt>
                <c:pt idx="3">
                  <c:v>71.900000000000006</c:v>
                </c:pt>
                <c:pt idx="4">
                  <c:v>73.599999999999994</c:v>
                </c:pt>
                <c:pt idx="5">
                  <c:v>72.5</c:v>
                </c:pt>
                <c:pt idx="6">
                  <c:v>76.400000000000006</c:v>
                </c:pt>
                <c:pt idx="7">
                  <c:v>76.2</c:v>
                </c:pt>
                <c:pt idx="8">
                  <c:v>77.599999999999994</c:v>
                </c:pt>
                <c:pt idx="9">
                  <c:v>79.400000000000006</c:v>
                </c:pt>
                <c:pt idx="10">
                  <c:v>99.8</c:v>
                </c:pt>
                <c:pt idx="11">
                  <c:v>98.4</c:v>
                </c:pt>
                <c:pt idx="12">
                  <c:v>97</c:v>
                </c:pt>
                <c:pt idx="13" formatCode="#,##0.0">
                  <c:v>98.4</c:v>
                </c:pt>
                <c:pt idx="14" formatCode="#,##0.0">
                  <c:v>102</c:v>
                </c:pt>
                <c:pt idx="15" formatCode="#,##0.0">
                  <c:v>104.1</c:v>
                </c:pt>
                <c:pt idx="16" formatCode="#,##0.0">
                  <c:v>105.2</c:v>
                </c:pt>
                <c:pt idx="17" formatCode="#,##0.0">
                  <c:v>106.3</c:v>
                </c:pt>
                <c:pt idx="18" formatCode="#,##0.0">
                  <c:v>107.2</c:v>
                </c:pt>
                <c:pt idx="19" formatCode="#,##0.0">
                  <c:v>107.7</c:v>
                </c:pt>
                <c:pt idx="20" formatCode="#,##0.0">
                  <c:v>108.2</c:v>
                </c:pt>
                <c:pt idx="21" formatCode="#,##0.0">
                  <c:v>108.7</c:v>
                </c:pt>
                <c:pt idx="22" formatCode="#,##0.0">
                  <c:v>109.1</c:v>
                </c:pt>
                <c:pt idx="23" formatCode="#,##0.0">
                  <c:v>109.8</c:v>
                </c:pt>
                <c:pt idx="24" formatCode="#,##0.0">
                  <c:v>110.3</c:v>
                </c:pt>
                <c:pt idx="25" formatCode="#,##0.0">
                  <c:v>110.5</c:v>
                </c:pt>
                <c:pt idx="26" formatCode="#,##0.0">
                  <c:v>110.9</c:v>
                </c:pt>
                <c:pt idx="27" formatCode="#,##0.0">
                  <c:v>111.3</c:v>
                </c:pt>
                <c:pt idx="28" formatCode="#,##0.0">
                  <c:v>111.7</c:v>
                </c:pt>
                <c:pt idx="29" formatCode="#,##0.0">
                  <c:v>112</c:v>
                </c:pt>
                <c:pt idx="30" formatCode="#,##0.0">
                  <c:v>112.2</c:v>
                </c:pt>
                <c:pt idx="31" formatCode="#,##0.0">
                  <c:v>112.3</c:v>
                </c:pt>
                <c:pt idx="32" formatCode="#,##0.0">
                  <c:v>112.4</c:v>
                </c:pt>
                <c:pt idx="33" formatCode="#,##0.0">
                  <c:v>112.3</c:v>
                </c:pt>
                <c:pt idx="34" formatCode="#,##0.0">
                  <c:v>112.1</c:v>
                </c:pt>
                <c:pt idx="35" formatCode="#,##0.0">
                  <c:v>111.8</c:v>
                </c:pt>
                <c:pt idx="36" formatCode="#,##0.0">
                  <c:v>111.4</c:v>
                </c:pt>
                <c:pt idx="37" formatCode="#,##0.0">
                  <c:v>110.8</c:v>
                </c:pt>
                <c:pt idx="38" formatCode="#,##0.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C-4D40-8848-2C68E1C78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92927"/>
        <c:axId val="605492095"/>
      </c:lineChart>
      <c:catAx>
        <c:axId val="6054929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095"/>
        <c:crosses val="autoZero"/>
        <c:auto val="1"/>
        <c:lblAlgn val="ctr"/>
        <c:lblOffset val="100"/>
        <c:noMultiLvlLbl val="0"/>
      </c:catAx>
      <c:valAx>
        <c:axId val="60549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/>
                  <a:t>Percent</a:t>
                </a:r>
                <a:r>
                  <a:rPr lang="en-US" sz="2800" baseline="0"/>
                  <a:t> of GDP</a:t>
                </a:r>
                <a:endParaRPr lang="en-US" sz="2800"/>
              </a:p>
            </c:rich>
          </c:tx>
          <c:layout>
            <c:manualLayout>
              <c:xMode val="edge"/>
              <c:yMode val="edge"/>
              <c:x val="7.3321554158302044E-3"/>
              <c:y val="4.72929696735229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aseline="0"/>
              <a:t>OMB Projections of Baseline Federal Expenditures</a:t>
            </a:r>
            <a:endParaRPr lang="en-US" sz="2400"/>
          </a:p>
        </c:rich>
      </c:tx>
      <c:layout>
        <c:manualLayout>
          <c:xMode val="edge"/>
          <c:yMode val="edge"/>
          <c:x val="0.11506749855262098"/>
          <c:y val="1.415347042617229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40461073644631"/>
          <c:y val="2.9853792580811302E-2"/>
          <c:w val="0.78481093777459499"/>
          <c:h val="0.9085720835930392"/>
        </c:manualLayout>
      </c:layout>
      <c:lineChart>
        <c:grouping val="standard"/>
        <c:varyColors val="0"/>
        <c:ser>
          <c:idx val="0"/>
          <c:order val="0"/>
          <c:tx>
            <c:v>Discretionary</c:v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2B3089D-6C78-4CD4-850C-DA517A051BF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0FCC-4A03-8D86-2427DFC02F7D}"/>
                </c:ext>
              </c:extLst>
            </c:dLbl>
            <c:dLbl>
              <c:idx val="38"/>
              <c:layout>
                <c:manualLayout>
                  <c:x val="-1.0753703715514662E-16"/>
                  <c:y val="1.2131546079576181E-2"/>
                </c:manualLayout>
              </c:layout>
              <c:tx>
                <c:rich>
                  <a:bodyPr/>
                  <a:lstStyle/>
                  <a:p>
                    <a:fld id="{BCCD7E1D-ADF2-414D-B126-CD59AEA1A67A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FCC-4A03-8D86-2427DFC02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Baseline!$B$7:$AN$7</c:f>
              <c:numCache>
                <c:formatCode>0</c:formatCode>
                <c:ptCount val="3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</c:numCache>
            </c:numRef>
          </c:cat>
          <c:val>
            <c:numRef>
              <c:f>Baseline!$B$10:$AN$10</c:f>
              <c:numCache>
                <c:formatCode>#,##0.0</c:formatCode>
                <c:ptCount val="39"/>
                <c:pt idx="0">
                  <c:v>9.1</c:v>
                </c:pt>
                <c:pt idx="1">
                  <c:v>8.6999999999999993</c:v>
                </c:pt>
                <c:pt idx="2">
                  <c:v>7.9</c:v>
                </c:pt>
                <c:pt idx="3">
                  <c:v>7.2</c:v>
                </c:pt>
                <c:pt idx="4">
                  <c:v>6.8</c:v>
                </c:pt>
                <c:pt idx="5">
                  <c:v>6.5</c:v>
                </c:pt>
                <c:pt idx="6">
                  <c:v>6.4</c:v>
                </c:pt>
                <c:pt idx="7">
                  <c:v>6.2</c:v>
                </c:pt>
                <c:pt idx="8">
                  <c:v>6.2</c:v>
                </c:pt>
                <c:pt idx="9">
                  <c:v>6.3</c:v>
                </c:pt>
                <c:pt idx="10">
                  <c:v>7.7</c:v>
                </c:pt>
                <c:pt idx="11">
                  <c:v>7.2</c:v>
                </c:pt>
                <c:pt idx="12">
                  <c:v>6.7</c:v>
                </c:pt>
                <c:pt idx="13">
                  <c:v>6.6</c:v>
                </c:pt>
                <c:pt idx="14">
                  <c:v>6.9</c:v>
                </c:pt>
                <c:pt idx="15">
                  <c:v>6.6</c:v>
                </c:pt>
                <c:pt idx="16">
                  <c:v>6.5</c:v>
                </c:pt>
                <c:pt idx="17">
                  <c:v>6.3</c:v>
                </c:pt>
                <c:pt idx="18">
                  <c:v>6.1</c:v>
                </c:pt>
                <c:pt idx="19">
                  <c:v>6</c:v>
                </c:pt>
                <c:pt idx="20">
                  <c:v>5.9</c:v>
                </c:pt>
                <c:pt idx="21">
                  <c:v>5.8</c:v>
                </c:pt>
                <c:pt idx="22">
                  <c:v>5.6</c:v>
                </c:pt>
                <c:pt idx="23">
                  <c:v>5.5</c:v>
                </c:pt>
                <c:pt idx="24">
                  <c:v>5.4</c:v>
                </c:pt>
                <c:pt idx="25">
                  <c:v>5.4</c:v>
                </c:pt>
                <c:pt idx="26">
                  <c:v>5.3</c:v>
                </c:pt>
                <c:pt idx="27">
                  <c:v>5.2</c:v>
                </c:pt>
                <c:pt idx="28">
                  <c:v>5.2</c:v>
                </c:pt>
                <c:pt idx="29">
                  <c:v>5.0999999999999996</c:v>
                </c:pt>
                <c:pt idx="30">
                  <c:v>5</c:v>
                </c:pt>
                <c:pt idx="31">
                  <c:v>5</c:v>
                </c:pt>
                <c:pt idx="32">
                  <c:v>4.9000000000000004</c:v>
                </c:pt>
                <c:pt idx="33">
                  <c:v>4.8</c:v>
                </c:pt>
                <c:pt idx="34">
                  <c:v>4.8</c:v>
                </c:pt>
                <c:pt idx="35">
                  <c:v>4.7</c:v>
                </c:pt>
                <c:pt idx="36">
                  <c:v>4.5999999999999996</c:v>
                </c:pt>
                <c:pt idx="37">
                  <c:v>4.5999999999999996</c:v>
                </c:pt>
                <c:pt idx="38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C-4A03-8D86-2427DFC02F7D}"/>
            </c:ext>
          </c:extLst>
        </c:ser>
        <c:ser>
          <c:idx val="1"/>
          <c:order val="1"/>
          <c:tx>
            <c:v>Social Security</c:v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1"/>
              <c:layout>
                <c:manualLayout>
                  <c:x val="-0.139310952900774"/>
                  <c:y val="-7.336544531291668E-2"/>
                </c:manualLayout>
              </c:layout>
              <c:tx>
                <c:rich>
                  <a:bodyPr/>
                  <a:lstStyle/>
                  <a:p>
                    <a:fld id="{CB90DE5D-E826-4B64-88D1-F5006704DBA9}" type="SERIESNAME">
                      <a:rPr lang="en-US" sz="20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FCC-4A03-8D86-2427DFC02F7D}"/>
                </c:ext>
              </c:extLst>
            </c:dLbl>
            <c:dLbl>
              <c:idx val="38"/>
              <c:layout>
                <c:manualLayout>
                  <c:x val="-1.0753703715514662E-16"/>
                  <c:y val="-2.0219243465960424E-2"/>
                </c:manualLayout>
              </c:layout>
              <c:tx>
                <c:rich>
                  <a:bodyPr/>
                  <a:lstStyle/>
                  <a:p>
                    <a:fld id="{C099D2AC-3D65-488D-AF4E-5D282CC16179}" type="SERIESNAME">
                      <a:rPr lang="en-US" sz="12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FCC-4A03-8D86-2427DFC02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Baseline!$B$12:$AN$12</c:f>
              <c:numCache>
                <c:formatCode>#,##0.0</c:formatCode>
                <c:ptCount val="39"/>
                <c:pt idx="0">
                  <c:v>4.7</c:v>
                </c:pt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4.9000000000000004</c:v>
                </c:pt>
                <c:pt idx="7">
                  <c:v>4.9000000000000004</c:v>
                </c:pt>
                <c:pt idx="8">
                  <c:v>4.8</c:v>
                </c:pt>
                <c:pt idx="9">
                  <c:v>4.9000000000000004</c:v>
                </c:pt>
                <c:pt idx="10">
                  <c:v>5.2</c:v>
                </c:pt>
                <c:pt idx="11">
                  <c:v>5</c:v>
                </c:pt>
                <c:pt idx="12">
                  <c:v>4.8</c:v>
                </c:pt>
                <c:pt idx="13">
                  <c:v>5.0999999999999996</c:v>
                </c:pt>
                <c:pt idx="14">
                  <c:v>5.4</c:v>
                </c:pt>
                <c:pt idx="15">
                  <c:v>5.5</c:v>
                </c:pt>
                <c:pt idx="16">
                  <c:v>5.5</c:v>
                </c:pt>
                <c:pt idx="17">
                  <c:v>5.6</c:v>
                </c:pt>
                <c:pt idx="18">
                  <c:v>5.7</c:v>
                </c:pt>
                <c:pt idx="19">
                  <c:v>5.8</c:v>
                </c:pt>
                <c:pt idx="20">
                  <c:v>5.9</c:v>
                </c:pt>
                <c:pt idx="21">
                  <c:v>5.9</c:v>
                </c:pt>
                <c:pt idx="22">
                  <c:v>5.9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5.9</c:v>
                </c:pt>
                <c:pt idx="30">
                  <c:v>5.9</c:v>
                </c:pt>
                <c:pt idx="31">
                  <c:v>5.9</c:v>
                </c:pt>
                <c:pt idx="32">
                  <c:v>5.9</c:v>
                </c:pt>
                <c:pt idx="33">
                  <c:v>5.9</c:v>
                </c:pt>
                <c:pt idx="34">
                  <c:v>5.8</c:v>
                </c:pt>
                <c:pt idx="35">
                  <c:v>5.8</c:v>
                </c:pt>
                <c:pt idx="36">
                  <c:v>5.8</c:v>
                </c:pt>
                <c:pt idx="37">
                  <c:v>5.8</c:v>
                </c:pt>
                <c:pt idx="38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C-4A03-8D86-2427DFC02F7D}"/>
            </c:ext>
          </c:extLst>
        </c:ser>
        <c:ser>
          <c:idx val="2"/>
          <c:order val="2"/>
          <c:tx>
            <c:v>Medicare</c:v>
          </c:tx>
          <c:spPr>
            <a:ln w="889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8"/>
              <c:tx>
                <c:rich>
                  <a:bodyPr/>
                  <a:lstStyle/>
                  <a:p>
                    <a:fld id="{C6CE5776-C497-4F02-8D6B-430D0FD261D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FCC-4A03-8D86-2427DFC02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Baseline!$B$13:$AN$13</c:f>
              <c:numCache>
                <c:formatCode>#,##0.0</c:formatCode>
                <c:ptCount val="39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</c:v>
                </c:pt>
                <c:pt idx="6">
                  <c:v>3.2</c:v>
                </c:pt>
                <c:pt idx="7">
                  <c:v>3.1</c:v>
                </c:pt>
                <c:pt idx="8">
                  <c:v>2.9</c:v>
                </c:pt>
                <c:pt idx="9">
                  <c:v>3</c:v>
                </c:pt>
                <c:pt idx="10">
                  <c:v>3.7</c:v>
                </c:pt>
                <c:pt idx="11">
                  <c:v>3</c:v>
                </c:pt>
                <c:pt idx="12">
                  <c:v>3</c:v>
                </c:pt>
                <c:pt idx="13">
                  <c:v>3.1</c:v>
                </c:pt>
                <c:pt idx="14">
                  <c:v>3.1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4</c:v>
                </c:pt>
                <c:pt idx="19">
                  <c:v>3.6</c:v>
                </c:pt>
                <c:pt idx="20">
                  <c:v>4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4.8</c:v>
                </c:pt>
                <c:pt idx="27">
                  <c:v>4.8</c:v>
                </c:pt>
                <c:pt idx="28">
                  <c:v>4.9000000000000004</c:v>
                </c:pt>
                <c:pt idx="29">
                  <c:v>4.9000000000000004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5.0999999999999996</c:v>
                </c:pt>
                <c:pt idx="35">
                  <c:v>5.0999999999999996</c:v>
                </c:pt>
                <c:pt idx="36">
                  <c:v>5.0999999999999996</c:v>
                </c:pt>
                <c:pt idx="37">
                  <c:v>5.0999999999999996</c:v>
                </c:pt>
                <c:pt idx="38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CC-4A03-8D86-2427DFC02F7D}"/>
            </c:ext>
          </c:extLst>
        </c:ser>
        <c:ser>
          <c:idx val="3"/>
          <c:order val="3"/>
          <c:tx>
            <c:v>Medicaid</c:v>
          </c:tx>
          <c:spPr>
            <a:ln w="889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6"/>
              <c:layout>
                <c:manualLayout>
                  <c:x val="7.3321554158302044E-3"/>
                  <c:y val="4.6610450801565638E-2"/>
                </c:manualLayout>
              </c:layout>
              <c:tx>
                <c:rich>
                  <a:bodyPr/>
                  <a:lstStyle/>
                  <a:p>
                    <a:fld id="{D3DC8283-FAC0-45B9-B76B-9884D9EDF618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0FCC-4A03-8D86-2427DFC02F7D}"/>
                </c:ext>
              </c:extLst>
            </c:dLbl>
            <c:dLbl>
              <c:idx val="38"/>
              <c:layout>
                <c:manualLayout>
                  <c:x val="1.7597172997992384E-2"/>
                  <c:y val="2.6391207335605214E-2"/>
                </c:manualLayout>
              </c:layout>
              <c:tx>
                <c:rich>
                  <a:bodyPr/>
                  <a:lstStyle/>
                  <a:p>
                    <a:fld id="{A17E3893-B3B0-4967-9DB5-78FE9BA5D8E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0FCC-4A03-8D86-2427DFC02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Baseline!$B$14:$AN$14</c:f>
              <c:numCache>
                <c:formatCode>#,##0.0</c:formatCode>
                <c:ptCount val="39"/>
                <c:pt idx="0">
                  <c:v>1.8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1.7</c:v>
                </c:pt>
                <c:pt idx="5">
                  <c:v>1.9</c:v>
                </c:pt>
                <c:pt idx="6">
                  <c:v>2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2.2999999999999998</c:v>
                </c:pt>
                <c:pt idx="12">
                  <c:v>2.4</c:v>
                </c:pt>
                <c:pt idx="13">
                  <c:v>2.2999999999999998</c:v>
                </c:pt>
                <c:pt idx="14">
                  <c:v>2</c:v>
                </c:pt>
                <c:pt idx="15">
                  <c:v>2</c:v>
                </c:pt>
                <c:pt idx="16">
                  <c:v>2.1</c:v>
                </c:pt>
                <c:pt idx="17">
                  <c:v>2.1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2.4</c:v>
                </c:pt>
                <c:pt idx="26">
                  <c:v>2.4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2.6</c:v>
                </c:pt>
                <c:pt idx="33">
                  <c:v>2.6</c:v>
                </c:pt>
                <c:pt idx="34">
                  <c:v>2.6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CC-4A03-8D86-2427DFC02F7D}"/>
            </c:ext>
          </c:extLst>
        </c:ser>
        <c:ser>
          <c:idx val="4"/>
          <c:order val="4"/>
          <c:tx>
            <c:v>Other mandatory</c:v>
          </c:tx>
          <c:spPr>
            <a:ln w="889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2.9328621663320818E-3"/>
                  <c:y val="4.2460411278516894E-2"/>
                </c:manualLayout>
              </c:layout>
              <c:tx>
                <c:rich>
                  <a:bodyPr/>
                  <a:lstStyle/>
                  <a:p>
                    <a:fld id="{E27493B3-29A9-4A48-9ABF-6C4B84EB92A7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FCC-4A03-8D86-2427DFC02F7D}"/>
                </c:ext>
              </c:extLst>
            </c:dLbl>
            <c:dLbl>
              <c:idx val="38"/>
              <c:layout>
                <c:manualLayout>
                  <c:x val="0"/>
                  <c:y val="-3.2350789545536829E-2"/>
                </c:manualLayout>
              </c:layout>
              <c:tx>
                <c:rich>
                  <a:bodyPr/>
                  <a:lstStyle/>
                  <a:p>
                    <a:fld id="{33677FF8-95F4-42B4-9909-02A2E7927D3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FCC-4A03-8D86-2427DFC02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Baseline!$B$15:$AN$15</c:f>
              <c:numCache>
                <c:formatCode>#,##0.0</c:formatCode>
                <c:ptCount val="39"/>
                <c:pt idx="0">
                  <c:v>3.3</c:v>
                </c:pt>
                <c:pt idx="1">
                  <c:v>3.5</c:v>
                </c:pt>
                <c:pt idx="2">
                  <c:v>3.4</c:v>
                </c:pt>
                <c:pt idx="3">
                  <c:v>2.8</c:v>
                </c:pt>
                <c:pt idx="4">
                  <c:v>2.6</c:v>
                </c:pt>
                <c:pt idx="5">
                  <c:v>2.9</c:v>
                </c:pt>
                <c:pt idx="6">
                  <c:v>3</c:v>
                </c:pt>
                <c:pt idx="7">
                  <c:v>3.2</c:v>
                </c:pt>
                <c:pt idx="8">
                  <c:v>2.8</c:v>
                </c:pt>
                <c:pt idx="9">
                  <c:v>3</c:v>
                </c:pt>
                <c:pt idx="10">
                  <c:v>10.7</c:v>
                </c:pt>
                <c:pt idx="11">
                  <c:v>11</c:v>
                </c:pt>
                <c:pt idx="12">
                  <c:v>6.3</c:v>
                </c:pt>
                <c:pt idx="13">
                  <c:v>4.5999999999999996</c:v>
                </c:pt>
                <c:pt idx="14">
                  <c:v>3.9</c:v>
                </c:pt>
                <c:pt idx="15">
                  <c:v>3.5</c:v>
                </c:pt>
                <c:pt idx="16">
                  <c:v>3.4</c:v>
                </c:pt>
                <c:pt idx="17">
                  <c:v>3.2</c:v>
                </c:pt>
                <c:pt idx="18">
                  <c:v>3.3</c:v>
                </c:pt>
                <c:pt idx="19">
                  <c:v>3.1</c:v>
                </c:pt>
                <c:pt idx="20">
                  <c:v>3.1</c:v>
                </c:pt>
                <c:pt idx="21">
                  <c:v>3</c:v>
                </c:pt>
                <c:pt idx="22">
                  <c:v>3</c:v>
                </c:pt>
                <c:pt idx="23">
                  <c:v>3.1</c:v>
                </c:pt>
                <c:pt idx="24">
                  <c:v>2.9</c:v>
                </c:pt>
                <c:pt idx="25">
                  <c:v>2.8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CC-4A03-8D86-2427DFC02F7D}"/>
            </c:ext>
          </c:extLst>
        </c:ser>
        <c:ser>
          <c:idx val="5"/>
          <c:order val="5"/>
          <c:tx>
            <c:v>Net interest</c:v>
          </c:tx>
          <c:spPr>
            <a:ln w="889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38"/>
              <c:tx>
                <c:rich>
                  <a:bodyPr/>
                  <a:lstStyle/>
                  <a:p>
                    <a:fld id="{63C8B201-E5BB-4FFD-91DD-E842E7E1CA7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FCC-4A03-8D86-2427DFC02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Baseline!$B$17:$AN$17</c:f>
              <c:numCache>
                <c:formatCode>#,##0.0</c:formatCode>
                <c:ptCount val="39"/>
                <c:pt idx="0">
                  <c:v>1.3</c:v>
                </c:pt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1.6</c:v>
                </c:pt>
                <c:pt idx="11">
                  <c:v>1.6</c:v>
                </c:pt>
                <c:pt idx="12">
                  <c:v>1.9</c:v>
                </c:pt>
                <c:pt idx="13">
                  <c:v>2.5</c:v>
                </c:pt>
                <c:pt idx="14">
                  <c:v>2.9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3.1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CC-4A03-8D86-2427DFC02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92927"/>
        <c:axId val="605492095"/>
      </c:lineChart>
      <c:catAx>
        <c:axId val="6054929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095"/>
        <c:crosses val="autoZero"/>
        <c:auto val="1"/>
        <c:lblAlgn val="ctr"/>
        <c:lblOffset val="100"/>
        <c:noMultiLvlLbl val="0"/>
      </c:catAx>
      <c:valAx>
        <c:axId val="60549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/>
                  <a:t>Percent</a:t>
                </a:r>
                <a:r>
                  <a:rPr lang="en-US" sz="2800" baseline="0"/>
                  <a:t> of GDP</a:t>
                </a:r>
                <a:endParaRPr lang="en-US" sz="2800"/>
              </a:p>
            </c:rich>
          </c:tx>
          <c:layout>
            <c:manualLayout>
              <c:xMode val="edge"/>
              <c:yMode val="edge"/>
              <c:x val="7.3321554158302044E-3"/>
              <c:y val="4.72929696735229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9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4AC370-E284-4CC5-AE2F-B9DB9A45FFD2}">
  <sheetPr>
    <tabColor theme="5" tint="0.39997558519241921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B786C8-7507-40AC-8D2D-3AB6508121A9}">
  <sheetPr>
    <tabColor theme="5" tint="0.39997558519241921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565ECA-562D-4426-B79E-1907A7A119E2}">
  <sheetPr>
    <tabColor theme="5" tint="0.39997558519241921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F2E414-9FC2-461F-A247-9EC895C9CE05}">
  <sheetPr>
    <tabColor theme="5" tint="0.39997558519241921"/>
  </sheetPr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82" cy="62811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FB1D2E-7EF6-DCF6-2836-33DE37C3EF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82" cy="62811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34C40B-47EC-B632-E82E-5B82116BB9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82" cy="62811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DA5D18-26F4-4FA1-177D-C5501C2C78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482" cy="62811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564CA3-44A9-D4EC-6967-1FCB8035D0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Cassatt">
  <a:themeElements>
    <a:clrScheme name="Cassatt Palett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E5958"/>
      </a:accent1>
      <a:accent2>
        <a:srgbClr val="E8817D"/>
      </a:accent2>
      <a:accent3>
        <a:srgbClr val="F0A8A6"/>
      </a:accent3>
      <a:accent4>
        <a:srgbClr val="9C9CCC"/>
      </a:accent4>
      <a:accent5>
        <a:srgbClr val="8080AD"/>
      </a:accent5>
      <a:accent6>
        <a:srgbClr val="585885"/>
      </a:accent6>
      <a:hlink>
        <a:srgbClr val="4472C4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53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23" sqref="A23"/>
    </sheetView>
  </sheetViews>
  <sheetFormatPr defaultColWidth="6.765625" defaultRowHeight="15" customHeight="1" x14ac:dyDescent="0.35"/>
  <cols>
    <col min="1" max="1" width="48.3046875" style="2" customWidth="1"/>
    <col min="2" max="69" width="7.84375" style="14" customWidth="1"/>
    <col min="70" max="70" width="8.07421875" style="14" customWidth="1"/>
    <col min="71" max="77" width="7.84375" style="14" customWidth="1"/>
    <col min="78" max="78" width="7.84375" style="2" customWidth="1"/>
    <col min="79" max="79" width="5" style="2" customWidth="1"/>
    <col min="80" max="80" width="7.84375" style="2" customWidth="1"/>
    <col min="81" max="102" width="7.84375" style="2" bestFit="1" customWidth="1"/>
    <col min="103" max="16384" width="6.765625" style="2"/>
  </cols>
  <sheetData>
    <row r="1" spans="1:81" ht="15" customHeight="1" x14ac:dyDescent="0.35">
      <c r="A1" s="39"/>
    </row>
    <row r="2" spans="1:81" ht="15" customHeight="1" x14ac:dyDescent="0.35">
      <c r="A2" s="40"/>
    </row>
    <row r="3" spans="1:81" ht="15" customHeight="1" x14ac:dyDescent="0.35">
      <c r="A3" s="39" t="s">
        <v>9</v>
      </c>
    </row>
    <row r="4" spans="1:81" ht="15" customHeight="1" x14ac:dyDescent="0.35">
      <c r="A4" s="40" t="s">
        <v>7</v>
      </c>
    </row>
    <row r="5" spans="1:81" ht="15" customHeight="1" x14ac:dyDescent="0.35">
      <c r="A5" s="3"/>
    </row>
    <row r="6" spans="1:81" ht="15" customHeight="1" x14ac:dyDescent="0.4">
      <c r="A6" s="5"/>
    </row>
    <row r="7" spans="1:81" ht="15" customHeight="1" x14ac:dyDescent="0.35">
      <c r="A7" s="4"/>
      <c r="B7" s="15">
        <v>2010</v>
      </c>
      <c r="C7" s="15">
        <v>2011</v>
      </c>
      <c r="D7" s="15">
        <v>2012</v>
      </c>
      <c r="E7" s="15">
        <v>2013</v>
      </c>
      <c r="F7" s="15">
        <v>2014</v>
      </c>
      <c r="G7" s="15">
        <v>2015</v>
      </c>
      <c r="H7" s="15">
        <v>2016</v>
      </c>
      <c r="I7" s="15">
        <v>2017</v>
      </c>
      <c r="J7" s="15">
        <v>2018</v>
      </c>
      <c r="K7" s="15">
        <v>2019</v>
      </c>
      <c r="L7" s="15">
        <v>2020</v>
      </c>
      <c r="M7" s="15">
        <v>2021</v>
      </c>
      <c r="N7" s="15">
        <v>2022</v>
      </c>
      <c r="O7" s="15">
        <v>2023</v>
      </c>
      <c r="P7" s="15">
        <v>2024</v>
      </c>
      <c r="Q7" s="15">
        <v>2025</v>
      </c>
      <c r="R7" s="15">
        <v>2026</v>
      </c>
      <c r="S7" s="15">
        <v>2027</v>
      </c>
      <c r="T7" s="15">
        <v>2028</v>
      </c>
      <c r="U7" s="15">
        <v>2029</v>
      </c>
      <c r="V7" s="15">
        <v>2030</v>
      </c>
      <c r="W7" s="15">
        <v>2031</v>
      </c>
      <c r="X7" s="15">
        <v>2032</v>
      </c>
      <c r="Y7" s="15">
        <v>2033</v>
      </c>
      <c r="Z7" s="15">
        <v>2034</v>
      </c>
      <c r="AA7" s="15">
        <v>2035</v>
      </c>
      <c r="AB7" s="15">
        <v>2036</v>
      </c>
      <c r="AC7" s="15">
        <v>2037</v>
      </c>
      <c r="AD7" s="15">
        <v>2038</v>
      </c>
      <c r="AE7" s="15">
        <v>2039</v>
      </c>
      <c r="AF7" s="15">
        <v>2040</v>
      </c>
      <c r="AG7" s="15">
        <v>2041</v>
      </c>
      <c r="AH7" s="15">
        <v>2042</v>
      </c>
      <c r="AI7" s="15">
        <v>2043</v>
      </c>
      <c r="AJ7" s="15">
        <v>2044</v>
      </c>
      <c r="AK7" s="15">
        <v>2045</v>
      </c>
      <c r="AL7" s="15">
        <v>2046</v>
      </c>
      <c r="AM7" s="15">
        <v>2047</v>
      </c>
      <c r="AN7" s="15">
        <v>2048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</row>
    <row r="8" spans="1:81" ht="15" customHeight="1" x14ac:dyDescent="0.35">
      <c r="A8" s="17" t="s">
        <v>32</v>
      </c>
      <c r="B8" s="14">
        <f>Baseline!B21</f>
        <v>60.6</v>
      </c>
      <c r="C8" s="14">
        <f>Baseline!C21</f>
        <v>65.5</v>
      </c>
      <c r="D8" s="14">
        <f>Baseline!D21</f>
        <v>70</v>
      </c>
      <c r="E8" s="14">
        <f>Baseline!E21</f>
        <v>71.900000000000006</v>
      </c>
      <c r="F8" s="14">
        <f>Baseline!F21</f>
        <v>73.599999999999994</v>
      </c>
      <c r="G8" s="14">
        <f>Baseline!G21</f>
        <v>72.5</v>
      </c>
      <c r="H8" s="14">
        <f>Baseline!H21</f>
        <v>76.400000000000006</v>
      </c>
      <c r="I8" s="14">
        <f>Baseline!I21</f>
        <v>76.2</v>
      </c>
      <c r="J8" s="14">
        <f>Baseline!J21</f>
        <v>77.599999999999994</v>
      </c>
      <c r="K8" s="14">
        <f>Baseline!K21</f>
        <v>79.400000000000006</v>
      </c>
      <c r="L8" s="14">
        <f>Baseline!L21</f>
        <v>99.8</v>
      </c>
      <c r="M8" s="14">
        <f>Baseline!M21</f>
        <v>98.4</v>
      </c>
      <c r="N8" s="14">
        <f>Baseline!N21</f>
        <v>97</v>
      </c>
      <c r="O8" s="14">
        <f>Baseline!O21</f>
        <v>99</v>
      </c>
      <c r="P8" s="14">
        <f>Baseline!P21</f>
        <v>102.6</v>
      </c>
      <c r="Q8" s="14">
        <f>Baseline!Q21</f>
        <v>105.5</v>
      </c>
      <c r="R8" s="14">
        <f>Baseline!R21</f>
        <v>107.5</v>
      </c>
      <c r="S8" s="14">
        <f>Baseline!S21</f>
        <v>109.2</v>
      </c>
      <c r="T8" s="14">
        <f>Baseline!T21</f>
        <v>110.9</v>
      </c>
      <c r="U8" s="14">
        <f>Baseline!U21</f>
        <v>112</v>
      </c>
      <c r="V8" s="14">
        <f>Baseline!V21</f>
        <v>113.3</v>
      </c>
      <c r="W8" s="14">
        <f>Baseline!W21</f>
        <v>114.4</v>
      </c>
      <c r="X8" s="14">
        <f>Baseline!X21</f>
        <v>115.7</v>
      </c>
      <c r="Y8" s="14">
        <f>Baseline!Y21</f>
        <v>117.4</v>
      </c>
      <c r="Z8" s="14">
        <f>Baseline!Z21</f>
        <v>118.8</v>
      </c>
      <c r="AA8" s="14">
        <f>Baseline!AA21</f>
        <v>120</v>
      </c>
      <c r="AB8" s="14">
        <f>Baseline!AB21</f>
        <v>121.4</v>
      </c>
      <c r="AC8" s="14">
        <f>Baseline!AC21</f>
        <v>122.8</v>
      </c>
      <c r="AD8" s="14">
        <f>Baseline!AD21</f>
        <v>124.1</v>
      </c>
      <c r="AE8" s="14">
        <f>Baseline!AE21</f>
        <v>125.4</v>
      </c>
      <c r="AF8" s="14">
        <f>Baseline!AF21</f>
        <v>126.5</v>
      </c>
      <c r="AG8" s="14">
        <f>Baseline!AG21</f>
        <v>127.6</v>
      </c>
      <c r="AH8" s="14">
        <f>Baseline!AH21</f>
        <v>128.5</v>
      </c>
      <c r="AI8" s="14">
        <f>Baseline!AI21</f>
        <v>129.30000000000001</v>
      </c>
      <c r="AJ8" s="14">
        <f>Baseline!AJ21</f>
        <v>130</v>
      </c>
      <c r="AK8" s="14">
        <f>Baseline!AK21</f>
        <v>130.5</v>
      </c>
      <c r="AL8" s="14">
        <f>Baseline!AL21</f>
        <v>130.9</v>
      </c>
      <c r="AM8" s="14">
        <f>Baseline!AM21</f>
        <v>131.1</v>
      </c>
      <c r="AN8" s="14">
        <f>Baseline!AN21</f>
        <v>131.19999999999999</v>
      </c>
      <c r="BZ8" s="14"/>
      <c r="CA8" s="14"/>
      <c r="CB8" s="14"/>
      <c r="CC8" s="14"/>
    </row>
    <row r="9" spans="1:81" ht="15" customHeight="1" x14ac:dyDescent="0.35">
      <c r="A9" s="17" t="s">
        <v>33</v>
      </c>
      <c r="B9" s="14">
        <f>Policy!B21</f>
        <v>60.6</v>
      </c>
      <c r="C9" s="14">
        <f>Policy!C21</f>
        <v>65.5</v>
      </c>
      <c r="D9" s="14">
        <f>Policy!D21</f>
        <v>70</v>
      </c>
      <c r="E9" s="14">
        <f>Policy!E21</f>
        <v>71.900000000000006</v>
      </c>
      <c r="F9" s="14">
        <f>Policy!F21</f>
        <v>73.599999999999994</v>
      </c>
      <c r="G9" s="14">
        <f>Policy!G21</f>
        <v>72.5</v>
      </c>
      <c r="H9" s="14">
        <f>Policy!H21</f>
        <v>76.400000000000006</v>
      </c>
      <c r="I9" s="14">
        <f>Policy!I21</f>
        <v>76.2</v>
      </c>
      <c r="J9" s="14">
        <f>Policy!J21</f>
        <v>77.599999999999994</v>
      </c>
      <c r="K9" s="14">
        <f>Policy!K21</f>
        <v>79.400000000000006</v>
      </c>
      <c r="L9" s="14">
        <f>Policy!L21</f>
        <v>99.8</v>
      </c>
      <c r="M9" s="14">
        <f>Policy!M21</f>
        <v>98.4</v>
      </c>
      <c r="N9" s="14">
        <f>Policy!N21</f>
        <v>97</v>
      </c>
      <c r="O9" s="14">
        <f>Policy!O21</f>
        <v>98.4</v>
      </c>
      <c r="P9" s="14">
        <f>Policy!P21</f>
        <v>102</v>
      </c>
      <c r="Q9" s="14">
        <f>Policy!Q21</f>
        <v>104.1</v>
      </c>
      <c r="R9" s="14">
        <f>Policy!R21</f>
        <v>105.2</v>
      </c>
      <c r="S9" s="14">
        <f>Policy!S21</f>
        <v>106.3</v>
      </c>
      <c r="T9" s="14">
        <f>Policy!T21</f>
        <v>107.2</v>
      </c>
      <c r="U9" s="14">
        <f>Policy!U21</f>
        <v>107.7</v>
      </c>
      <c r="V9" s="14">
        <f>Policy!V21</f>
        <v>108.2</v>
      </c>
      <c r="W9" s="14">
        <f>Policy!W21</f>
        <v>108.7</v>
      </c>
      <c r="X9" s="14">
        <f>Policy!X21</f>
        <v>109.1</v>
      </c>
      <c r="Y9" s="14">
        <f>Policy!Y21</f>
        <v>109.8</v>
      </c>
      <c r="Z9" s="14">
        <f>Policy!Z21</f>
        <v>110.3</v>
      </c>
      <c r="AA9" s="14">
        <f>Policy!AA21</f>
        <v>110.5</v>
      </c>
      <c r="AB9" s="14">
        <f>Policy!AB21</f>
        <v>110.9</v>
      </c>
      <c r="AC9" s="14">
        <f>Policy!AC21</f>
        <v>111.3</v>
      </c>
      <c r="AD9" s="14">
        <f>Policy!AD21</f>
        <v>111.7</v>
      </c>
      <c r="AE9" s="14">
        <f>Policy!AE21</f>
        <v>112</v>
      </c>
      <c r="AF9" s="14">
        <f>Policy!AF21</f>
        <v>112.2</v>
      </c>
      <c r="AG9" s="14">
        <f>Policy!AG21</f>
        <v>112.3</v>
      </c>
      <c r="AH9" s="14">
        <f>Policy!AH21</f>
        <v>112.4</v>
      </c>
      <c r="AI9" s="14">
        <f>Policy!AI21</f>
        <v>112.3</v>
      </c>
      <c r="AJ9" s="14">
        <f>Policy!AJ21</f>
        <v>112.1</v>
      </c>
      <c r="AK9" s="14">
        <f>Policy!AK21</f>
        <v>111.8</v>
      </c>
      <c r="AL9" s="14">
        <f>Policy!AL21</f>
        <v>111.4</v>
      </c>
      <c r="AM9" s="14">
        <f>Policy!AM21</f>
        <v>110.8</v>
      </c>
      <c r="AN9" s="14">
        <f>Policy!AN21</f>
        <v>110</v>
      </c>
      <c r="BZ9" s="14"/>
      <c r="CA9" s="14"/>
      <c r="CB9" s="14"/>
      <c r="CC9" s="14"/>
    </row>
    <row r="10" spans="1:81" s="8" customFormat="1" ht="15" customHeight="1" x14ac:dyDescent="0.3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1" s="8" customFormat="1" ht="15" customHeight="1" x14ac:dyDescent="0.35">
      <c r="A11" s="13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1" s="8" customFormat="1" ht="15" customHeight="1" x14ac:dyDescent="0.35">
      <c r="A12" s="17" t="s">
        <v>34</v>
      </c>
      <c r="B12" s="14">
        <f t="shared" ref="B12:AM12" si="0">B9</f>
        <v>60.6</v>
      </c>
      <c r="C12" s="14">
        <f t="shared" si="0"/>
        <v>65.5</v>
      </c>
      <c r="D12" s="14">
        <f t="shared" si="0"/>
        <v>70</v>
      </c>
      <c r="E12" s="14">
        <f t="shared" si="0"/>
        <v>71.900000000000006</v>
      </c>
      <c r="F12" s="14">
        <f t="shared" si="0"/>
        <v>73.599999999999994</v>
      </c>
      <c r="G12" s="14">
        <f t="shared" si="0"/>
        <v>72.5</v>
      </c>
      <c r="H12" s="14">
        <f t="shared" si="0"/>
        <v>76.400000000000006</v>
      </c>
      <c r="I12" s="14">
        <f t="shared" si="0"/>
        <v>76.2</v>
      </c>
      <c r="J12" s="14">
        <f t="shared" si="0"/>
        <v>77.599999999999994</v>
      </c>
      <c r="K12" s="14">
        <f t="shared" si="0"/>
        <v>79.400000000000006</v>
      </c>
      <c r="L12" s="14">
        <f t="shared" si="0"/>
        <v>99.8</v>
      </c>
      <c r="M12" s="14">
        <f t="shared" si="0"/>
        <v>98.4</v>
      </c>
      <c r="N12" s="14">
        <f t="shared" si="0"/>
        <v>97</v>
      </c>
      <c r="O12" s="14">
        <f t="shared" si="0"/>
        <v>98.4</v>
      </c>
      <c r="P12" s="14">
        <f t="shared" si="0"/>
        <v>102</v>
      </c>
      <c r="Q12" s="14">
        <f t="shared" si="0"/>
        <v>104.1</v>
      </c>
      <c r="R12" s="14">
        <f t="shared" si="0"/>
        <v>105.2</v>
      </c>
      <c r="S12" s="14">
        <f t="shared" si="0"/>
        <v>106.3</v>
      </c>
      <c r="T12" s="14">
        <f t="shared" si="0"/>
        <v>107.2</v>
      </c>
      <c r="U12" s="14">
        <f t="shared" si="0"/>
        <v>107.7</v>
      </c>
      <c r="V12" s="14">
        <f t="shared" si="0"/>
        <v>108.2</v>
      </c>
      <c r="W12" s="14">
        <f t="shared" si="0"/>
        <v>108.7</v>
      </c>
      <c r="X12" s="14">
        <f t="shared" si="0"/>
        <v>109.1</v>
      </c>
      <c r="Y12" s="14">
        <f t="shared" si="0"/>
        <v>109.8</v>
      </c>
      <c r="Z12" s="14">
        <f t="shared" si="0"/>
        <v>110.3</v>
      </c>
      <c r="AA12" s="14">
        <f t="shared" si="0"/>
        <v>110.5</v>
      </c>
      <c r="AB12" s="14">
        <f t="shared" si="0"/>
        <v>110.9</v>
      </c>
      <c r="AC12" s="14">
        <f t="shared" si="0"/>
        <v>111.3</v>
      </c>
      <c r="AD12" s="14">
        <f t="shared" si="0"/>
        <v>111.7</v>
      </c>
      <c r="AE12" s="14">
        <f t="shared" si="0"/>
        <v>112</v>
      </c>
      <c r="AF12" s="14">
        <f t="shared" si="0"/>
        <v>112.2</v>
      </c>
      <c r="AG12" s="14">
        <f t="shared" si="0"/>
        <v>112.3</v>
      </c>
      <c r="AH12" s="14">
        <f t="shared" si="0"/>
        <v>112.4</v>
      </c>
      <c r="AI12" s="14">
        <f t="shared" si="0"/>
        <v>112.3</v>
      </c>
      <c r="AJ12" s="14">
        <f t="shared" si="0"/>
        <v>112.1</v>
      </c>
      <c r="AK12" s="14">
        <f t="shared" si="0"/>
        <v>111.8</v>
      </c>
      <c r="AL12" s="14">
        <f t="shared" si="0"/>
        <v>111.4</v>
      </c>
      <c r="AM12" s="14">
        <f t="shared" si="0"/>
        <v>110.8</v>
      </c>
      <c r="AN12" s="14">
        <f t="shared" ref="AN12" si="1">AN9</f>
        <v>110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1" s="8" customFormat="1" ht="15" customHeight="1" x14ac:dyDescent="0.35">
      <c r="A13" s="18" t="s">
        <v>35</v>
      </c>
      <c r="B13" s="14">
        <f>'Higher climate damage'!B21</f>
        <v>60.6</v>
      </c>
      <c r="C13" s="14">
        <f>'Higher climate damage'!C21</f>
        <v>65.5</v>
      </c>
      <c r="D13" s="14">
        <f>'Higher climate damage'!D21</f>
        <v>70</v>
      </c>
      <c r="E13" s="14">
        <f>'Higher climate damage'!E21</f>
        <v>71.900000000000006</v>
      </c>
      <c r="F13" s="14">
        <f>'Higher climate damage'!F21</f>
        <v>73.599999999999994</v>
      </c>
      <c r="G13" s="14">
        <f>'Higher climate damage'!G21</f>
        <v>72.5</v>
      </c>
      <c r="H13" s="14">
        <f>'Higher climate damage'!H21</f>
        <v>76.400000000000006</v>
      </c>
      <c r="I13" s="14">
        <f>'Higher climate damage'!I21</f>
        <v>76.2</v>
      </c>
      <c r="J13" s="14">
        <f>'Higher climate damage'!J21</f>
        <v>77.599999999999994</v>
      </c>
      <c r="K13" s="14">
        <f>'Higher climate damage'!K21</f>
        <v>79.400000000000006</v>
      </c>
      <c r="L13" s="14">
        <f>'Higher climate damage'!L21</f>
        <v>99.8</v>
      </c>
      <c r="M13" s="14">
        <f>'Higher climate damage'!M21</f>
        <v>98.4</v>
      </c>
      <c r="N13" s="14">
        <f>'Higher climate damage'!N21</f>
        <v>97</v>
      </c>
      <c r="O13" s="14">
        <f>'Higher climate damage'!O21</f>
        <v>98.4</v>
      </c>
      <c r="P13" s="14">
        <f>'Higher climate damage'!P21</f>
        <v>102</v>
      </c>
      <c r="Q13" s="14">
        <f>'Higher climate damage'!Q21</f>
        <v>104.2</v>
      </c>
      <c r="R13" s="14">
        <f>'Higher climate damage'!R21</f>
        <v>105.4</v>
      </c>
      <c r="S13" s="14">
        <f>'Higher climate damage'!S21</f>
        <v>106.5</v>
      </c>
      <c r="T13" s="14">
        <f>'Higher climate damage'!T21</f>
        <v>107.5</v>
      </c>
      <c r="U13" s="14">
        <f>'Higher climate damage'!U21</f>
        <v>108</v>
      </c>
      <c r="V13" s="14">
        <f>'Higher climate damage'!V21</f>
        <v>108.6</v>
      </c>
      <c r="W13" s="14">
        <f>'Higher climate damage'!W21</f>
        <v>109.1</v>
      </c>
      <c r="X13" s="14">
        <f>'Higher climate damage'!X21</f>
        <v>109.7</v>
      </c>
      <c r="Y13" s="14">
        <f>'Higher climate damage'!Y21</f>
        <v>110.4</v>
      </c>
      <c r="Z13" s="14">
        <f>'Higher climate damage'!Z21</f>
        <v>111</v>
      </c>
      <c r="AA13" s="14">
        <f>'Higher climate damage'!AA21</f>
        <v>111.3</v>
      </c>
      <c r="AB13" s="14">
        <f>'Higher climate damage'!AB21</f>
        <v>111.8</v>
      </c>
      <c r="AC13" s="14">
        <f>'Higher climate damage'!AC21</f>
        <v>112.4</v>
      </c>
      <c r="AD13" s="14">
        <f>'Higher climate damage'!AD21</f>
        <v>112.8</v>
      </c>
      <c r="AE13" s="14">
        <f>'Higher climate damage'!AE21</f>
        <v>113.3</v>
      </c>
      <c r="AF13" s="14">
        <f>'Higher climate damage'!AF21</f>
        <v>113.6</v>
      </c>
      <c r="AG13" s="14">
        <f>'Higher climate damage'!AG21</f>
        <v>113.9</v>
      </c>
      <c r="AH13" s="14">
        <f>'Higher climate damage'!AH21</f>
        <v>114.1</v>
      </c>
      <c r="AI13" s="14">
        <f>'Higher climate damage'!AI21</f>
        <v>114.2</v>
      </c>
      <c r="AJ13" s="14">
        <f>'Higher climate damage'!AJ21</f>
        <v>114.1</v>
      </c>
      <c r="AK13" s="14">
        <f>'Higher climate damage'!AK21</f>
        <v>114</v>
      </c>
      <c r="AL13" s="14">
        <f>'Higher climate damage'!AL21</f>
        <v>113.7</v>
      </c>
      <c r="AM13" s="14">
        <f>'Higher climate damage'!AM21</f>
        <v>113.2</v>
      </c>
      <c r="AN13" s="14">
        <f>'Higher climate damage'!AN21</f>
        <v>112.6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1" s="8" customFormat="1" ht="15" customHeight="1" x14ac:dyDescent="0.35">
      <c r="A14" s="18" t="s">
        <v>36</v>
      </c>
      <c r="B14" s="14">
        <f>'Intermediate climate damage'!B21</f>
        <v>60.6</v>
      </c>
      <c r="C14" s="14">
        <f>'Intermediate climate damage'!C21</f>
        <v>65.5</v>
      </c>
      <c r="D14" s="14">
        <f>'Intermediate climate damage'!D21</f>
        <v>70</v>
      </c>
      <c r="E14" s="14">
        <f>'Intermediate climate damage'!E21</f>
        <v>71.900000000000006</v>
      </c>
      <c r="F14" s="14">
        <f>'Intermediate climate damage'!F21</f>
        <v>73.599999999999994</v>
      </c>
      <c r="G14" s="14">
        <f>'Intermediate climate damage'!G21</f>
        <v>72.5</v>
      </c>
      <c r="H14" s="14">
        <f>'Intermediate climate damage'!H21</f>
        <v>76.400000000000006</v>
      </c>
      <c r="I14" s="14">
        <f>'Intermediate climate damage'!I21</f>
        <v>76.2</v>
      </c>
      <c r="J14" s="14">
        <f>'Intermediate climate damage'!J21</f>
        <v>77.599999999999994</v>
      </c>
      <c r="K14" s="14">
        <f>'Intermediate climate damage'!K21</f>
        <v>79.400000000000006</v>
      </c>
      <c r="L14" s="14">
        <f>'Intermediate climate damage'!L21</f>
        <v>99.8</v>
      </c>
      <c r="M14" s="14">
        <f>'Intermediate climate damage'!M21</f>
        <v>98.4</v>
      </c>
      <c r="N14" s="14">
        <f>'Intermediate climate damage'!N21</f>
        <v>97</v>
      </c>
      <c r="O14" s="14">
        <f>'Intermediate climate damage'!O21</f>
        <v>98.4</v>
      </c>
      <c r="P14" s="14">
        <f>'Intermediate climate damage'!P21</f>
        <v>102</v>
      </c>
      <c r="Q14" s="14">
        <f>'Intermediate climate damage'!Q21</f>
        <v>104.1</v>
      </c>
      <c r="R14" s="14">
        <f>'Intermediate climate damage'!R21</f>
        <v>105.3</v>
      </c>
      <c r="S14" s="14">
        <f>'Intermediate climate damage'!S21</f>
        <v>106.4</v>
      </c>
      <c r="T14" s="14">
        <f>'Intermediate climate damage'!T21</f>
        <v>107.4</v>
      </c>
      <c r="U14" s="14">
        <f>'Intermediate climate damage'!U21</f>
        <v>107.9</v>
      </c>
      <c r="V14" s="14">
        <f>'Intermediate climate damage'!V21</f>
        <v>108.4</v>
      </c>
      <c r="W14" s="14">
        <f>'Intermediate climate damage'!W21</f>
        <v>109</v>
      </c>
      <c r="X14" s="14">
        <f>'Intermediate climate damage'!X21</f>
        <v>109.5</v>
      </c>
      <c r="Y14" s="14">
        <f>'Intermediate climate damage'!Y21</f>
        <v>110.2</v>
      </c>
      <c r="Z14" s="14">
        <f>'Intermediate climate damage'!Z21</f>
        <v>110.8</v>
      </c>
      <c r="AA14" s="14">
        <f>'Intermediate climate damage'!AA21</f>
        <v>111.1</v>
      </c>
      <c r="AB14" s="14">
        <f>'Intermediate climate damage'!AB21</f>
        <v>111.6</v>
      </c>
      <c r="AC14" s="14">
        <f>'Intermediate climate damage'!AC21</f>
        <v>112.1</v>
      </c>
      <c r="AD14" s="14">
        <f>'Intermediate climate damage'!AD21</f>
        <v>112.5</v>
      </c>
      <c r="AE14" s="14">
        <f>'Intermediate climate damage'!AE21</f>
        <v>112.9</v>
      </c>
      <c r="AF14" s="14">
        <f>'Intermediate climate damage'!AF21</f>
        <v>113.2</v>
      </c>
      <c r="AG14" s="14">
        <f>'Intermediate climate damage'!AG21</f>
        <v>113.5</v>
      </c>
      <c r="AH14" s="14">
        <f>'Intermediate climate damage'!AH21</f>
        <v>113.6</v>
      </c>
      <c r="AI14" s="14">
        <f>'Intermediate climate damage'!AI21</f>
        <v>113.7</v>
      </c>
      <c r="AJ14" s="14">
        <f>'Intermediate climate damage'!AJ21</f>
        <v>113.6</v>
      </c>
      <c r="AK14" s="14">
        <f>'Intermediate climate damage'!AK21</f>
        <v>113.4</v>
      </c>
      <c r="AL14" s="14">
        <f>'Intermediate climate damage'!AL21</f>
        <v>113.1</v>
      </c>
      <c r="AM14" s="14">
        <f>'Intermediate climate damage'!AM21</f>
        <v>112.6</v>
      </c>
      <c r="AN14" s="14">
        <f>'Intermediate climate damage'!AN21</f>
        <v>111.9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1" s="8" customFormat="1" ht="15" customHeight="1" x14ac:dyDescent="0.35">
      <c r="A15" s="18" t="s">
        <v>37</v>
      </c>
      <c r="B15" s="14">
        <f>'Lower climate damage'!B21</f>
        <v>60.6</v>
      </c>
      <c r="C15" s="14">
        <f>'Lower climate damage'!C21</f>
        <v>65.5</v>
      </c>
      <c r="D15" s="14">
        <f>'Lower climate damage'!D21</f>
        <v>70</v>
      </c>
      <c r="E15" s="14">
        <f>'Lower climate damage'!E21</f>
        <v>71.900000000000006</v>
      </c>
      <c r="F15" s="14">
        <f>'Lower climate damage'!F21</f>
        <v>73.599999999999994</v>
      </c>
      <c r="G15" s="14">
        <f>'Lower climate damage'!G21</f>
        <v>72.5</v>
      </c>
      <c r="H15" s="14">
        <f>'Lower climate damage'!H21</f>
        <v>76.400000000000006</v>
      </c>
      <c r="I15" s="14">
        <f>'Lower climate damage'!I21</f>
        <v>76.2</v>
      </c>
      <c r="J15" s="14">
        <f>'Lower climate damage'!J21</f>
        <v>77.599999999999994</v>
      </c>
      <c r="K15" s="14">
        <f>'Lower climate damage'!K21</f>
        <v>79.400000000000006</v>
      </c>
      <c r="L15" s="14">
        <f>'Lower climate damage'!L21</f>
        <v>99.8</v>
      </c>
      <c r="M15" s="14">
        <f>'Lower climate damage'!M21</f>
        <v>98.4</v>
      </c>
      <c r="N15" s="14">
        <f>'Lower climate damage'!N21</f>
        <v>97</v>
      </c>
      <c r="O15" s="14">
        <f>'Lower climate damage'!O21</f>
        <v>98.4</v>
      </c>
      <c r="P15" s="14">
        <f>'Lower climate damage'!P21</f>
        <v>102</v>
      </c>
      <c r="Q15" s="14">
        <f>'Lower climate damage'!Q21</f>
        <v>104.1</v>
      </c>
      <c r="R15" s="14">
        <f>'Lower climate damage'!R21</f>
        <v>105.3</v>
      </c>
      <c r="S15" s="14">
        <f>'Lower climate damage'!S21</f>
        <v>106.4</v>
      </c>
      <c r="T15" s="14">
        <f>'Lower climate damage'!T21</f>
        <v>107.3</v>
      </c>
      <c r="U15" s="14">
        <f>'Lower climate damage'!U21</f>
        <v>107.8</v>
      </c>
      <c r="V15" s="14">
        <f>'Lower climate damage'!V21</f>
        <v>108.4</v>
      </c>
      <c r="W15" s="14">
        <f>'Lower climate damage'!W21</f>
        <v>108.9</v>
      </c>
      <c r="X15" s="14">
        <f>'Lower climate damage'!X21</f>
        <v>109.4</v>
      </c>
      <c r="Y15" s="14">
        <f>'Lower climate damage'!Y21</f>
        <v>110.1</v>
      </c>
      <c r="Z15" s="14">
        <f>'Lower climate damage'!Z21</f>
        <v>110.6</v>
      </c>
      <c r="AA15" s="14">
        <f>'Lower climate damage'!AA21</f>
        <v>110.9</v>
      </c>
      <c r="AB15" s="14">
        <f>'Lower climate damage'!AB21</f>
        <v>111.3</v>
      </c>
      <c r="AC15" s="14">
        <f>'Lower climate damage'!AC21</f>
        <v>111.8</v>
      </c>
      <c r="AD15" s="14">
        <f>'Lower climate damage'!AD21</f>
        <v>112.2</v>
      </c>
      <c r="AE15" s="14">
        <f>'Lower climate damage'!AE21</f>
        <v>112.6</v>
      </c>
      <c r="AF15" s="14">
        <f>'Lower climate damage'!AF21</f>
        <v>112.9</v>
      </c>
      <c r="AG15" s="14">
        <f>'Lower climate damage'!AG21</f>
        <v>113.1</v>
      </c>
      <c r="AH15" s="14">
        <f>'Lower climate damage'!AH21</f>
        <v>113.2</v>
      </c>
      <c r="AI15" s="14">
        <f>'Lower climate damage'!AI21</f>
        <v>113.2</v>
      </c>
      <c r="AJ15" s="14">
        <f>'Lower climate damage'!AJ21</f>
        <v>113.1</v>
      </c>
      <c r="AK15" s="14">
        <f>'Lower climate damage'!AK21</f>
        <v>112.9</v>
      </c>
      <c r="AL15" s="14">
        <f>'Lower climate damage'!AL21</f>
        <v>112.5</v>
      </c>
      <c r="AM15" s="14">
        <f>'Lower climate damage'!AM21</f>
        <v>111.9</v>
      </c>
      <c r="AN15" s="14">
        <f>'Lower climate damage'!AN21</f>
        <v>111.2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1" s="8" customFormat="1" ht="15" customHeight="1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1" ht="15" customHeight="1" x14ac:dyDescent="0.35">
      <c r="A17" s="13" t="s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81" ht="15" customHeight="1" x14ac:dyDescent="0.35">
      <c r="A18" s="17" t="s">
        <v>34</v>
      </c>
      <c r="B18" s="19">
        <f t="shared" ref="B18:AM18" si="2">B9</f>
        <v>60.6</v>
      </c>
      <c r="C18" s="19">
        <f t="shared" si="2"/>
        <v>65.5</v>
      </c>
      <c r="D18" s="19">
        <f t="shared" si="2"/>
        <v>70</v>
      </c>
      <c r="E18" s="19">
        <f t="shared" si="2"/>
        <v>71.900000000000006</v>
      </c>
      <c r="F18" s="19">
        <f t="shared" si="2"/>
        <v>73.599999999999994</v>
      </c>
      <c r="G18" s="19">
        <f t="shared" si="2"/>
        <v>72.5</v>
      </c>
      <c r="H18" s="19">
        <f t="shared" si="2"/>
        <v>76.400000000000006</v>
      </c>
      <c r="I18" s="19">
        <f t="shared" si="2"/>
        <v>76.2</v>
      </c>
      <c r="J18" s="19">
        <f t="shared" si="2"/>
        <v>77.599999999999994</v>
      </c>
      <c r="K18" s="19">
        <f t="shared" si="2"/>
        <v>79.400000000000006</v>
      </c>
      <c r="L18" s="19">
        <f t="shared" si="2"/>
        <v>99.8</v>
      </c>
      <c r="M18" s="19">
        <f t="shared" si="2"/>
        <v>98.4</v>
      </c>
      <c r="N18" s="19">
        <f t="shared" si="2"/>
        <v>97</v>
      </c>
      <c r="O18" s="19">
        <f t="shared" si="2"/>
        <v>98.4</v>
      </c>
      <c r="P18" s="19">
        <f t="shared" si="2"/>
        <v>102</v>
      </c>
      <c r="Q18" s="19">
        <f t="shared" si="2"/>
        <v>104.1</v>
      </c>
      <c r="R18" s="19">
        <f t="shared" si="2"/>
        <v>105.2</v>
      </c>
      <c r="S18" s="19">
        <f t="shared" si="2"/>
        <v>106.3</v>
      </c>
      <c r="T18" s="19">
        <f t="shared" si="2"/>
        <v>107.2</v>
      </c>
      <c r="U18" s="19">
        <f t="shared" si="2"/>
        <v>107.7</v>
      </c>
      <c r="V18" s="19">
        <f t="shared" si="2"/>
        <v>108.2</v>
      </c>
      <c r="W18" s="19">
        <f t="shared" si="2"/>
        <v>108.7</v>
      </c>
      <c r="X18" s="19">
        <f t="shared" si="2"/>
        <v>109.1</v>
      </c>
      <c r="Y18" s="19">
        <f t="shared" si="2"/>
        <v>109.8</v>
      </c>
      <c r="Z18" s="19">
        <f t="shared" si="2"/>
        <v>110.3</v>
      </c>
      <c r="AA18" s="19">
        <f t="shared" si="2"/>
        <v>110.5</v>
      </c>
      <c r="AB18" s="19">
        <f t="shared" si="2"/>
        <v>110.9</v>
      </c>
      <c r="AC18" s="19">
        <f t="shared" si="2"/>
        <v>111.3</v>
      </c>
      <c r="AD18" s="19">
        <f t="shared" si="2"/>
        <v>111.7</v>
      </c>
      <c r="AE18" s="19">
        <f t="shared" si="2"/>
        <v>112</v>
      </c>
      <c r="AF18" s="19">
        <f t="shared" si="2"/>
        <v>112.2</v>
      </c>
      <c r="AG18" s="19">
        <f t="shared" si="2"/>
        <v>112.3</v>
      </c>
      <c r="AH18" s="19">
        <f t="shared" si="2"/>
        <v>112.4</v>
      </c>
      <c r="AI18" s="19">
        <f t="shared" si="2"/>
        <v>112.3</v>
      </c>
      <c r="AJ18" s="19">
        <f t="shared" si="2"/>
        <v>112.1</v>
      </c>
      <c r="AK18" s="19">
        <f t="shared" si="2"/>
        <v>111.8</v>
      </c>
      <c r="AL18" s="19">
        <f t="shared" si="2"/>
        <v>111.4</v>
      </c>
      <c r="AM18" s="19">
        <f t="shared" si="2"/>
        <v>110.8</v>
      </c>
      <c r="AN18" s="19">
        <f t="shared" ref="AN18" si="3">AN9</f>
        <v>110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</row>
    <row r="19" spans="1:81" s="8" customFormat="1" ht="15" customHeight="1" x14ac:dyDescent="0.35">
      <c r="A19" s="18" t="s">
        <v>40</v>
      </c>
      <c r="B19" s="19">
        <f>'+0.5 ppt health'!B21</f>
        <v>60.6</v>
      </c>
      <c r="C19" s="19">
        <f>'+0.5 ppt health'!C21</f>
        <v>65.5</v>
      </c>
      <c r="D19" s="19">
        <f>'+0.5 ppt health'!D21</f>
        <v>70</v>
      </c>
      <c r="E19" s="19">
        <f>'+0.5 ppt health'!E21</f>
        <v>71.900000000000006</v>
      </c>
      <c r="F19" s="19">
        <f>'+0.5 ppt health'!F21</f>
        <v>73.599999999999994</v>
      </c>
      <c r="G19" s="19">
        <f>'+0.5 ppt health'!G21</f>
        <v>72.5</v>
      </c>
      <c r="H19" s="19">
        <f>'+0.5 ppt health'!H21</f>
        <v>76.400000000000006</v>
      </c>
      <c r="I19" s="19">
        <f>'+0.5 ppt health'!I21</f>
        <v>76.2</v>
      </c>
      <c r="J19" s="19">
        <f>'+0.5 ppt health'!J21</f>
        <v>77.599999999999994</v>
      </c>
      <c r="K19" s="19">
        <f>'+0.5 ppt health'!K21</f>
        <v>79.400000000000006</v>
      </c>
      <c r="L19" s="19">
        <f>'+0.5 ppt health'!L21</f>
        <v>99.8</v>
      </c>
      <c r="M19" s="19">
        <f>'+0.5 ppt health'!M21</f>
        <v>98.4</v>
      </c>
      <c r="N19" s="19">
        <f>'+0.5 ppt health'!N21</f>
        <v>97</v>
      </c>
      <c r="O19" s="19">
        <f>'+0.5 ppt health'!O21</f>
        <v>98.4</v>
      </c>
      <c r="P19" s="19">
        <f>'+0.5 ppt health'!P21</f>
        <v>102</v>
      </c>
      <c r="Q19" s="19">
        <f>'+0.5 ppt health'!Q21</f>
        <v>104.2</v>
      </c>
      <c r="R19" s="19">
        <f>'+0.5 ppt health'!R21</f>
        <v>105.4</v>
      </c>
      <c r="S19" s="19">
        <f>'+0.5 ppt health'!S21</f>
        <v>106.6</v>
      </c>
      <c r="T19" s="19">
        <f>'+0.5 ppt health'!T21</f>
        <v>107.7</v>
      </c>
      <c r="U19" s="19">
        <f>'+0.5 ppt health'!U21</f>
        <v>108.3</v>
      </c>
      <c r="V19" s="19">
        <f>'+0.5 ppt health'!V21</f>
        <v>109</v>
      </c>
      <c r="W19" s="19">
        <f>'+0.5 ppt health'!W21</f>
        <v>109.7</v>
      </c>
      <c r="X19" s="19">
        <f>'+0.5 ppt health'!X21</f>
        <v>110.5</v>
      </c>
      <c r="Y19" s="19">
        <f>'+0.5 ppt health'!Y21</f>
        <v>111.4</v>
      </c>
      <c r="Z19" s="19">
        <f>'+0.5 ppt health'!Z21</f>
        <v>112.3</v>
      </c>
      <c r="AA19" s="19">
        <f>'+0.5 ppt health'!AA21</f>
        <v>113</v>
      </c>
      <c r="AB19" s="19">
        <f>'+0.5 ppt health'!AB21</f>
        <v>113.9</v>
      </c>
      <c r="AC19" s="19">
        <f>'+0.5 ppt health'!AC21</f>
        <v>114.9</v>
      </c>
      <c r="AD19" s="19">
        <f>'+0.5 ppt health'!AD21</f>
        <v>115.9</v>
      </c>
      <c r="AE19" s="19">
        <f>'+0.5 ppt health'!AE21</f>
        <v>116.9</v>
      </c>
      <c r="AF19" s="19">
        <f>'+0.5 ppt health'!AF21</f>
        <v>117.8</v>
      </c>
      <c r="AG19" s="19">
        <f>'+0.5 ppt health'!AG21</f>
        <v>118.8</v>
      </c>
      <c r="AH19" s="19">
        <f>'+0.5 ppt health'!AH21</f>
        <v>119.7</v>
      </c>
      <c r="AI19" s="19">
        <f>'+0.5 ppt health'!AI21</f>
        <v>120.5</v>
      </c>
      <c r="AJ19" s="19">
        <f>'+0.5 ppt health'!AJ21</f>
        <v>121.2</v>
      </c>
      <c r="AK19" s="19">
        <f>'+0.5 ppt health'!AK21</f>
        <v>121.9</v>
      </c>
      <c r="AL19" s="19">
        <f>'+0.5 ppt health'!AL21</f>
        <v>122.5</v>
      </c>
      <c r="AM19" s="19">
        <f>'+0.5 ppt health'!AM21</f>
        <v>123</v>
      </c>
      <c r="AN19" s="19">
        <f>'+0.5 ppt health'!AN21</f>
        <v>123.3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</row>
    <row r="20" spans="1:81" s="8" customFormat="1" ht="15" customHeight="1" x14ac:dyDescent="0.35">
      <c r="A20" s="18" t="s">
        <v>41</v>
      </c>
      <c r="B20" s="19">
        <f>'-0.5 ppt health'!B21</f>
        <v>60.6</v>
      </c>
      <c r="C20" s="19">
        <f>'-0.5 ppt health'!C21</f>
        <v>65.5</v>
      </c>
      <c r="D20" s="19">
        <f>'-0.5 ppt health'!D21</f>
        <v>70</v>
      </c>
      <c r="E20" s="19">
        <f>'-0.5 ppt health'!E21</f>
        <v>71.900000000000006</v>
      </c>
      <c r="F20" s="19">
        <f>'-0.5 ppt health'!F21</f>
        <v>73.599999999999994</v>
      </c>
      <c r="G20" s="19">
        <f>'-0.5 ppt health'!G21</f>
        <v>72.5</v>
      </c>
      <c r="H20" s="19">
        <f>'-0.5 ppt health'!H21</f>
        <v>76.400000000000006</v>
      </c>
      <c r="I20" s="19">
        <f>'-0.5 ppt health'!I21</f>
        <v>76.2</v>
      </c>
      <c r="J20" s="19">
        <f>'-0.5 ppt health'!J21</f>
        <v>77.599999999999994</v>
      </c>
      <c r="K20" s="19">
        <f>'-0.5 ppt health'!K21</f>
        <v>79.400000000000006</v>
      </c>
      <c r="L20" s="19">
        <f>'-0.5 ppt health'!L21</f>
        <v>99.8</v>
      </c>
      <c r="M20" s="19">
        <f>'-0.5 ppt health'!M21</f>
        <v>98.4</v>
      </c>
      <c r="N20" s="19">
        <f>'-0.5 ppt health'!N21</f>
        <v>97</v>
      </c>
      <c r="O20" s="19">
        <f>'-0.5 ppt health'!O21</f>
        <v>98.4</v>
      </c>
      <c r="P20" s="19">
        <f>'-0.5 ppt health'!P21</f>
        <v>102</v>
      </c>
      <c r="Q20" s="19">
        <f>'-0.5 ppt health'!Q21</f>
        <v>104</v>
      </c>
      <c r="R20" s="19">
        <f>'-0.5 ppt health'!R21</f>
        <v>105.1</v>
      </c>
      <c r="S20" s="19">
        <f>'-0.5 ppt health'!S21</f>
        <v>106</v>
      </c>
      <c r="T20" s="19">
        <f>'-0.5 ppt health'!T21</f>
        <v>106.8</v>
      </c>
      <c r="U20" s="19">
        <f>'-0.5 ppt health'!U21</f>
        <v>107.1</v>
      </c>
      <c r="V20" s="19">
        <f>'-0.5 ppt health'!V21</f>
        <v>107.4</v>
      </c>
      <c r="W20" s="19">
        <f>'-0.5 ppt health'!W21</f>
        <v>107.6</v>
      </c>
      <c r="X20" s="19">
        <f>'-0.5 ppt health'!X21</f>
        <v>107.8</v>
      </c>
      <c r="Y20" s="19">
        <f>'-0.5 ppt health'!Y21</f>
        <v>108.2</v>
      </c>
      <c r="Z20" s="19">
        <f>'-0.5 ppt health'!Z21</f>
        <v>108.3</v>
      </c>
      <c r="AA20" s="19">
        <f>'-0.5 ppt health'!AA21</f>
        <v>108.2</v>
      </c>
      <c r="AB20" s="19">
        <f>'-0.5 ppt health'!AB21</f>
        <v>108.2</v>
      </c>
      <c r="AC20" s="19">
        <f>'-0.5 ppt health'!AC21</f>
        <v>108.1</v>
      </c>
      <c r="AD20" s="19">
        <f>'-0.5 ppt health'!AD21</f>
        <v>108</v>
      </c>
      <c r="AE20" s="19">
        <f>'-0.5 ppt health'!AE21</f>
        <v>107.8</v>
      </c>
      <c r="AF20" s="19">
        <f>'-0.5 ppt health'!AF21</f>
        <v>107.4</v>
      </c>
      <c r="AG20" s="19">
        <f>'-0.5 ppt health'!AG21</f>
        <v>106.9</v>
      </c>
      <c r="AH20" s="19">
        <f>'-0.5 ppt health'!AH21</f>
        <v>106.3</v>
      </c>
      <c r="AI20" s="19">
        <f>'-0.5 ppt health'!AI21</f>
        <v>105.6</v>
      </c>
      <c r="AJ20" s="19">
        <f>'-0.5 ppt health'!AJ21</f>
        <v>104.6</v>
      </c>
      <c r="AK20" s="19">
        <f>'-0.5 ppt health'!AK21</f>
        <v>103.5</v>
      </c>
      <c r="AL20" s="19">
        <f>'-0.5 ppt health'!AL21</f>
        <v>102.3</v>
      </c>
      <c r="AM20" s="19">
        <f>'-0.5 ppt health'!AM21</f>
        <v>100.8</v>
      </c>
      <c r="AN20" s="19">
        <f>'-0.5 ppt health'!AN21</f>
        <v>99.2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ht="15" customHeight="1" x14ac:dyDescent="0.35">
      <c r="A21" s="2" t="s">
        <v>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BZ21" s="14"/>
      <c r="CA21" s="14"/>
      <c r="CB21" s="14"/>
    </row>
    <row r="22" spans="1:81" ht="15" customHeight="1" x14ac:dyDescent="0.35">
      <c r="A22" s="13" t="s">
        <v>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BZ22" s="14"/>
      <c r="CA22" s="14"/>
      <c r="CB22" s="14"/>
    </row>
    <row r="23" spans="1:81" ht="15" customHeight="1" x14ac:dyDescent="0.35">
      <c r="A23" s="17" t="s">
        <v>34</v>
      </c>
      <c r="B23" s="19">
        <f t="shared" ref="B23:AM23" si="4">B9</f>
        <v>60.6</v>
      </c>
      <c r="C23" s="19">
        <f t="shared" si="4"/>
        <v>65.5</v>
      </c>
      <c r="D23" s="19">
        <f t="shared" si="4"/>
        <v>70</v>
      </c>
      <c r="E23" s="19">
        <f t="shared" si="4"/>
        <v>71.900000000000006</v>
      </c>
      <c r="F23" s="19">
        <f t="shared" si="4"/>
        <v>73.599999999999994</v>
      </c>
      <c r="G23" s="19">
        <f t="shared" si="4"/>
        <v>72.5</v>
      </c>
      <c r="H23" s="19">
        <f t="shared" si="4"/>
        <v>76.400000000000006</v>
      </c>
      <c r="I23" s="19">
        <f t="shared" si="4"/>
        <v>76.2</v>
      </c>
      <c r="J23" s="19">
        <f t="shared" si="4"/>
        <v>77.599999999999994</v>
      </c>
      <c r="K23" s="19">
        <f t="shared" si="4"/>
        <v>79.400000000000006</v>
      </c>
      <c r="L23" s="19">
        <f t="shared" si="4"/>
        <v>99.8</v>
      </c>
      <c r="M23" s="19">
        <f t="shared" si="4"/>
        <v>98.4</v>
      </c>
      <c r="N23" s="19">
        <f t="shared" si="4"/>
        <v>97</v>
      </c>
      <c r="O23" s="19">
        <f t="shared" si="4"/>
        <v>98.4</v>
      </c>
      <c r="P23" s="19">
        <f t="shared" si="4"/>
        <v>102</v>
      </c>
      <c r="Q23" s="19">
        <f t="shared" si="4"/>
        <v>104.1</v>
      </c>
      <c r="R23" s="19">
        <f t="shared" si="4"/>
        <v>105.2</v>
      </c>
      <c r="S23" s="19">
        <f t="shared" si="4"/>
        <v>106.3</v>
      </c>
      <c r="T23" s="19">
        <f t="shared" si="4"/>
        <v>107.2</v>
      </c>
      <c r="U23" s="19">
        <f t="shared" si="4"/>
        <v>107.7</v>
      </c>
      <c r="V23" s="19">
        <f t="shared" si="4"/>
        <v>108.2</v>
      </c>
      <c r="W23" s="19">
        <f t="shared" si="4"/>
        <v>108.7</v>
      </c>
      <c r="X23" s="19">
        <f t="shared" si="4"/>
        <v>109.1</v>
      </c>
      <c r="Y23" s="19">
        <f t="shared" si="4"/>
        <v>109.8</v>
      </c>
      <c r="Z23" s="19">
        <f t="shared" si="4"/>
        <v>110.3</v>
      </c>
      <c r="AA23" s="19">
        <f t="shared" si="4"/>
        <v>110.5</v>
      </c>
      <c r="AB23" s="19">
        <f t="shared" si="4"/>
        <v>110.9</v>
      </c>
      <c r="AC23" s="19">
        <f t="shared" si="4"/>
        <v>111.3</v>
      </c>
      <c r="AD23" s="19">
        <f t="shared" si="4"/>
        <v>111.7</v>
      </c>
      <c r="AE23" s="19">
        <f t="shared" si="4"/>
        <v>112</v>
      </c>
      <c r="AF23" s="19">
        <f t="shared" si="4"/>
        <v>112.2</v>
      </c>
      <c r="AG23" s="19">
        <f t="shared" si="4"/>
        <v>112.3</v>
      </c>
      <c r="AH23" s="19">
        <f t="shared" si="4"/>
        <v>112.4</v>
      </c>
      <c r="AI23" s="19">
        <f t="shared" si="4"/>
        <v>112.3</v>
      </c>
      <c r="AJ23" s="19">
        <f t="shared" si="4"/>
        <v>112.1</v>
      </c>
      <c r="AK23" s="19">
        <f t="shared" si="4"/>
        <v>111.8</v>
      </c>
      <c r="AL23" s="19">
        <f t="shared" si="4"/>
        <v>111.4</v>
      </c>
      <c r="AM23" s="19">
        <f t="shared" si="4"/>
        <v>110.8</v>
      </c>
      <c r="AN23" s="19">
        <f t="shared" ref="AN23" si="5">AN9</f>
        <v>110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</row>
    <row r="24" spans="1:81" ht="15" customHeight="1" x14ac:dyDescent="0.35">
      <c r="A24" s="18" t="s">
        <v>38</v>
      </c>
      <c r="B24" s="19">
        <f>'Disc with GDP'!B21</f>
        <v>60.6</v>
      </c>
      <c r="C24" s="19">
        <f>'Disc with GDP'!C21</f>
        <v>65.5</v>
      </c>
      <c r="D24" s="19">
        <f>'Disc with GDP'!D21</f>
        <v>70</v>
      </c>
      <c r="E24" s="19">
        <f>'Disc with GDP'!E21</f>
        <v>71.900000000000006</v>
      </c>
      <c r="F24" s="19">
        <f>'Disc with GDP'!F21</f>
        <v>73.599999999999994</v>
      </c>
      <c r="G24" s="19">
        <f>'Disc with GDP'!G21</f>
        <v>72.5</v>
      </c>
      <c r="H24" s="19">
        <f>'Disc with GDP'!H21</f>
        <v>76.400000000000006</v>
      </c>
      <c r="I24" s="19">
        <f>'Disc with GDP'!I21</f>
        <v>76.2</v>
      </c>
      <c r="J24" s="19">
        <f>'Disc with GDP'!J21</f>
        <v>77.599999999999994</v>
      </c>
      <c r="K24" s="19">
        <f>'Disc with GDP'!K21</f>
        <v>79.400000000000006</v>
      </c>
      <c r="L24" s="19">
        <f>'Disc with GDP'!L21</f>
        <v>99.8</v>
      </c>
      <c r="M24" s="19">
        <f>'Disc with GDP'!M21</f>
        <v>98.4</v>
      </c>
      <c r="N24" s="19">
        <f>'Disc with GDP'!N21</f>
        <v>97</v>
      </c>
      <c r="O24" s="19">
        <f>'Disc with GDP'!O21</f>
        <v>98.4</v>
      </c>
      <c r="P24" s="19">
        <f>'Disc with GDP'!P21</f>
        <v>102</v>
      </c>
      <c r="Q24" s="19">
        <f>'Disc with GDP'!Q21</f>
        <v>104.1</v>
      </c>
      <c r="R24" s="19">
        <f>'Disc with GDP'!R21</f>
        <v>105.2</v>
      </c>
      <c r="S24" s="19">
        <f>'Disc with GDP'!S21</f>
        <v>106.3</v>
      </c>
      <c r="T24" s="19">
        <f>'Disc with GDP'!T21</f>
        <v>107.2</v>
      </c>
      <c r="U24" s="19">
        <f>'Disc with GDP'!U21</f>
        <v>107.7</v>
      </c>
      <c r="V24" s="19">
        <f>'Disc with GDP'!V21</f>
        <v>108.2</v>
      </c>
      <c r="W24" s="19">
        <f>'Disc with GDP'!W21</f>
        <v>108.7</v>
      </c>
      <c r="X24" s="19">
        <f>'Disc with GDP'!X21</f>
        <v>109.1</v>
      </c>
      <c r="Y24" s="19">
        <f>'Disc with GDP'!Y21</f>
        <v>109.8</v>
      </c>
      <c r="Z24" s="19">
        <f>'Disc with GDP'!Z21</f>
        <v>110.3</v>
      </c>
      <c r="AA24" s="19">
        <f>'Disc with GDP'!AA21</f>
        <v>110.6</v>
      </c>
      <c r="AB24" s="19">
        <f>'Disc with GDP'!AB21</f>
        <v>111.2</v>
      </c>
      <c r="AC24" s="19">
        <f>'Disc with GDP'!AC21</f>
        <v>111.8</v>
      </c>
      <c r="AD24" s="19">
        <f>'Disc with GDP'!AD21</f>
        <v>112.5</v>
      </c>
      <c r="AE24" s="19">
        <f>'Disc with GDP'!AE21</f>
        <v>113.1</v>
      </c>
      <c r="AF24" s="19">
        <f>'Disc with GDP'!AF21</f>
        <v>113.8</v>
      </c>
      <c r="AG24" s="19">
        <f>'Disc with GDP'!AG21</f>
        <v>114.4</v>
      </c>
      <c r="AH24" s="19">
        <f>'Disc with GDP'!AH21</f>
        <v>115</v>
      </c>
      <c r="AI24" s="19">
        <f>'Disc with GDP'!AI21</f>
        <v>115.5</v>
      </c>
      <c r="AJ24" s="19">
        <f>'Disc with GDP'!AJ21</f>
        <v>115.9</v>
      </c>
      <c r="AK24" s="19">
        <f>'Disc with GDP'!AK21</f>
        <v>116.3</v>
      </c>
      <c r="AL24" s="19">
        <f>'Disc with GDP'!AL21</f>
        <v>116.6</v>
      </c>
      <c r="AM24" s="19">
        <f>'Disc with GDP'!AM21</f>
        <v>116.8</v>
      </c>
      <c r="AN24" s="19">
        <f>'Disc with GDP'!AN21</f>
        <v>116.9</v>
      </c>
      <c r="BZ24" s="14"/>
      <c r="CA24" s="14"/>
      <c r="CB24" s="14"/>
      <c r="CC24" s="14"/>
    </row>
    <row r="25" spans="1:81" ht="15" customHeight="1" x14ac:dyDescent="0.35">
      <c r="A25" s="18" t="s">
        <v>39</v>
      </c>
      <c r="B25" s="19">
        <f>'Disc with inflation'!B21</f>
        <v>60.6</v>
      </c>
      <c r="C25" s="19">
        <f>'Disc with inflation'!C21</f>
        <v>65.5</v>
      </c>
      <c r="D25" s="19">
        <f>'Disc with inflation'!D21</f>
        <v>70</v>
      </c>
      <c r="E25" s="19">
        <f>'Disc with inflation'!E21</f>
        <v>71.900000000000006</v>
      </c>
      <c r="F25" s="19">
        <f>'Disc with inflation'!F21</f>
        <v>73.599999999999994</v>
      </c>
      <c r="G25" s="19">
        <f>'Disc with inflation'!G21</f>
        <v>72.5</v>
      </c>
      <c r="H25" s="19">
        <f>'Disc with inflation'!H21</f>
        <v>76.400000000000006</v>
      </c>
      <c r="I25" s="19">
        <f>'Disc with inflation'!I21</f>
        <v>76.2</v>
      </c>
      <c r="J25" s="19">
        <f>'Disc with inflation'!J21</f>
        <v>77.599999999999994</v>
      </c>
      <c r="K25" s="19">
        <f>'Disc with inflation'!K21</f>
        <v>79.400000000000006</v>
      </c>
      <c r="L25" s="19">
        <f>'Disc with inflation'!L21</f>
        <v>99.8</v>
      </c>
      <c r="M25" s="19">
        <f>'Disc with inflation'!M21</f>
        <v>98.4</v>
      </c>
      <c r="N25" s="19">
        <f>'Disc with inflation'!N21</f>
        <v>97</v>
      </c>
      <c r="O25" s="19">
        <f>'Disc with inflation'!O21</f>
        <v>98.4</v>
      </c>
      <c r="P25" s="19">
        <f>'Disc with inflation'!P21</f>
        <v>102</v>
      </c>
      <c r="Q25" s="19">
        <f>'Disc with inflation'!Q21</f>
        <v>104.1</v>
      </c>
      <c r="R25" s="19">
        <f>'Disc with inflation'!R21</f>
        <v>105.2</v>
      </c>
      <c r="S25" s="19">
        <f>'Disc with inflation'!S21</f>
        <v>106.3</v>
      </c>
      <c r="T25" s="19">
        <f>'Disc with inflation'!T21</f>
        <v>107.2</v>
      </c>
      <c r="U25" s="19">
        <f>'Disc with inflation'!U21</f>
        <v>107.7</v>
      </c>
      <c r="V25" s="19">
        <f>'Disc with inflation'!V21</f>
        <v>108.2</v>
      </c>
      <c r="W25" s="19">
        <f>'Disc with inflation'!W21</f>
        <v>108.7</v>
      </c>
      <c r="X25" s="19">
        <f>'Disc with inflation'!X21</f>
        <v>109.1</v>
      </c>
      <c r="Y25" s="19">
        <f>'Disc with inflation'!Y21</f>
        <v>109.8</v>
      </c>
      <c r="Z25" s="19">
        <f>'Disc with inflation'!Z21</f>
        <v>110.2</v>
      </c>
      <c r="AA25" s="19">
        <f>'Disc with inflation'!AA21</f>
        <v>110.4</v>
      </c>
      <c r="AB25" s="19">
        <f>'Disc with inflation'!AB21</f>
        <v>110.7</v>
      </c>
      <c r="AC25" s="19">
        <f>'Disc with inflation'!AC21</f>
        <v>111.1</v>
      </c>
      <c r="AD25" s="19">
        <f>'Disc with inflation'!AD21</f>
        <v>111.3</v>
      </c>
      <c r="AE25" s="19">
        <f>'Disc with inflation'!AE21</f>
        <v>111.5</v>
      </c>
      <c r="AF25" s="19">
        <f>'Disc with inflation'!AF21</f>
        <v>111.6</v>
      </c>
      <c r="AG25" s="19">
        <f>'Disc with inflation'!AG21</f>
        <v>111.5</v>
      </c>
      <c r="AH25" s="19">
        <f>'Disc with inflation'!AH21</f>
        <v>111.4</v>
      </c>
      <c r="AI25" s="19">
        <f>'Disc with inflation'!AI21</f>
        <v>111.1</v>
      </c>
      <c r="AJ25" s="19">
        <f>'Disc with inflation'!AJ21</f>
        <v>110.7</v>
      </c>
      <c r="AK25" s="19">
        <f>'Disc with inflation'!AK21</f>
        <v>110.1</v>
      </c>
      <c r="AL25" s="19">
        <f>'Disc with inflation'!AL21</f>
        <v>109.4</v>
      </c>
      <c r="AM25" s="19">
        <f>'Disc with inflation'!AM21</f>
        <v>108.6</v>
      </c>
      <c r="AN25" s="19">
        <f>'Disc with inflation'!AN21</f>
        <v>107.6</v>
      </c>
      <c r="BZ25" s="14"/>
      <c r="CA25" s="14"/>
      <c r="CB25" s="14"/>
      <c r="CC25" s="14"/>
    </row>
    <row r="26" spans="1:81" ht="15" customHeight="1" x14ac:dyDescent="0.35">
      <c r="A26" s="2" t="s">
        <v>1</v>
      </c>
      <c r="B26" s="19"/>
      <c r="C26" s="19"/>
      <c r="D26" s="19"/>
      <c r="BZ26" s="14"/>
      <c r="CA26" s="14"/>
      <c r="CB26" s="14"/>
    </row>
    <row r="27" spans="1:81" ht="15" customHeight="1" x14ac:dyDescent="0.35">
      <c r="A27" s="2" t="s">
        <v>1</v>
      </c>
      <c r="BZ27" s="14"/>
      <c r="CA27" s="14"/>
      <c r="CB27" s="14"/>
    </row>
    <row r="28" spans="1:81" ht="15" customHeight="1" x14ac:dyDescent="0.35">
      <c r="A28" s="23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81" ht="15" customHeight="1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81" s="8" customFormat="1" ht="15" customHeight="1" x14ac:dyDescent="0.35"/>
    <row r="31" spans="1:81" ht="15" customHeight="1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81" ht="15" customHeight="1" x14ac:dyDescent="0.35">
      <c r="BZ32" s="14"/>
      <c r="CA32" s="14"/>
      <c r="CB32" s="14"/>
    </row>
    <row r="33" spans="1:81" ht="15" customHeight="1" x14ac:dyDescent="0.35">
      <c r="A33" s="13"/>
      <c r="BZ33" s="14"/>
      <c r="CA33" s="14"/>
      <c r="CB33" s="14"/>
    </row>
    <row r="34" spans="1:81" ht="15" customHeight="1" x14ac:dyDescent="0.35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</row>
    <row r="35" spans="1:81" s="8" customFormat="1" ht="15" customHeight="1" x14ac:dyDescent="0.35">
      <c r="A35" s="1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1" ht="15" customHeight="1" x14ac:dyDescent="0.35">
      <c r="A36" s="12"/>
      <c r="BZ36" s="14"/>
      <c r="CA36" s="14"/>
      <c r="CB36" s="14"/>
    </row>
    <row r="37" spans="1:81" ht="15" customHeight="1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0"/>
    </row>
    <row r="38" spans="1:81" ht="15" customHeight="1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0"/>
    </row>
    <row r="39" spans="1:81" ht="15" customHeight="1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0"/>
    </row>
    <row r="40" spans="1:81" ht="15" customHeight="1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0"/>
    </row>
    <row r="41" spans="1:81" ht="15" customHeight="1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0"/>
    </row>
    <row r="42" spans="1:81" ht="15" customHeight="1" x14ac:dyDescent="0.35">
      <c r="A42" s="1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0"/>
    </row>
    <row r="43" spans="1:81" ht="15" customHeight="1" x14ac:dyDescent="0.35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0"/>
    </row>
    <row r="44" spans="1:81" ht="15" customHeight="1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0"/>
    </row>
    <row r="45" spans="1:81" ht="15" customHeight="1" x14ac:dyDescent="0.35">
      <c r="A45" s="11"/>
      <c r="BT45" s="2"/>
      <c r="BU45" s="2"/>
      <c r="BV45" s="2"/>
      <c r="BW45" s="2"/>
      <c r="BX45" s="2"/>
      <c r="BY45" s="2"/>
    </row>
    <row r="46" spans="1:81" ht="15" customHeight="1" x14ac:dyDescent="0.35">
      <c r="BT46" s="2"/>
      <c r="BU46" s="2"/>
      <c r="BV46" s="2"/>
      <c r="BW46" s="2"/>
      <c r="BX46" s="2"/>
      <c r="BY46" s="2"/>
    </row>
    <row r="47" spans="1:81" ht="15" customHeight="1" x14ac:dyDescent="0.35">
      <c r="BT47" s="2"/>
      <c r="BU47" s="2"/>
      <c r="BV47" s="2"/>
      <c r="BW47" s="2"/>
      <c r="BX47" s="2"/>
      <c r="BY47" s="2"/>
    </row>
    <row r="48" spans="1:81" ht="15" customHeight="1" x14ac:dyDescent="0.35">
      <c r="BT48" s="2"/>
      <c r="BU48" s="2"/>
      <c r="BV48" s="2"/>
      <c r="BW48" s="2"/>
      <c r="BX48" s="2"/>
      <c r="BY48" s="2"/>
    </row>
    <row r="49" spans="72:77" ht="15" customHeight="1" x14ac:dyDescent="0.35">
      <c r="BT49" s="2"/>
      <c r="BU49" s="2"/>
      <c r="BV49" s="2"/>
      <c r="BW49" s="2"/>
      <c r="BX49" s="2"/>
      <c r="BY49" s="2"/>
    </row>
    <row r="50" spans="72:77" ht="15" customHeight="1" x14ac:dyDescent="0.35">
      <c r="BT50" s="2"/>
      <c r="BU50" s="2"/>
      <c r="BV50" s="2"/>
      <c r="BW50" s="2"/>
      <c r="BX50" s="2"/>
      <c r="BY50" s="2"/>
    </row>
    <row r="51" spans="72:77" ht="15" customHeight="1" x14ac:dyDescent="0.35">
      <c r="BT51" s="2"/>
      <c r="BU51" s="2"/>
      <c r="BV51" s="2"/>
      <c r="BW51" s="2"/>
      <c r="BX51" s="2"/>
      <c r="BY51" s="2"/>
    </row>
    <row r="52" spans="72:77" ht="15" customHeight="1" x14ac:dyDescent="0.35">
      <c r="BT52" s="2"/>
      <c r="BU52" s="2"/>
      <c r="BV52" s="2"/>
      <c r="BW52" s="2"/>
      <c r="BX52" s="2"/>
      <c r="BY52" s="2"/>
    </row>
    <row r="53" spans="72:77" ht="15" customHeight="1" x14ac:dyDescent="0.35">
      <c r="BT53" s="2"/>
      <c r="BU53" s="2"/>
      <c r="BV53" s="2"/>
      <c r="BW53" s="2"/>
      <c r="BX53" s="2"/>
      <c r="BY53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39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30">
        <v>14.5</v>
      </c>
      <c r="C8" s="30">
        <v>14.9</v>
      </c>
      <c r="D8" s="30">
        <v>15.2</v>
      </c>
      <c r="E8" s="30">
        <v>16.7</v>
      </c>
      <c r="F8" s="30">
        <v>17.399999999999999</v>
      </c>
      <c r="G8" s="30">
        <v>18</v>
      </c>
      <c r="H8" s="30">
        <v>17.600000000000001</v>
      </c>
      <c r="I8" s="30">
        <v>17.2</v>
      </c>
      <c r="J8" s="30">
        <v>16.399999999999999</v>
      </c>
      <c r="K8" s="30">
        <v>16.399999999999999</v>
      </c>
      <c r="L8" s="30">
        <v>16.2</v>
      </c>
      <c r="M8" s="30">
        <v>17.899999999999999</v>
      </c>
      <c r="N8" s="30">
        <v>19.600000000000001</v>
      </c>
      <c r="O8" s="25">
        <v>18.2</v>
      </c>
      <c r="P8" s="25">
        <v>18.5</v>
      </c>
      <c r="Q8" s="25">
        <v>19.100000000000001</v>
      </c>
      <c r="R8" s="25">
        <v>19.5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20</v>
      </c>
      <c r="Y8" s="25">
        <v>20.100000000000001</v>
      </c>
      <c r="Z8" s="25">
        <v>20.100000000000001</v>
      </c>
      <c r="AA8" s="25">
        <v>20.100000000000001</v>
      </c>
      <c r="AB8" s="25">
        <v>20.2</v>
      </c>
      <c r="AC8" s="25">
        <v>20.2</v>
      </c>
      <c r="AD8" s="25">
        <v>20.2</v>
      </c>
      <c r="AE8" s="25">
        <v>20.2</v>
      </c>
      <c r="AF8" s="25">
        <v>20.2</v>
      </c>
      <c r="AG8" s="25">
        <v>20.2</v>
      </c>
      <c r="AH8" s="25">
        <v>20.2</v>
      </c>
      <c r="AI8" s="25">
        <v>20.3</v>
      </c>
      <c r="AJ8" s="25">
        <v>20.3</v>
      </c>
      <c r="AK8" s="25">
        <v>20.3</v>
      </c>
      <c r="AL8" s="25">
        <v>20.399999999999999</v>
      </c>
      <c r="AM8" s="25">
        <v>20.399999999999999</v>
      </c>
      <c r="AN8" s="25">
        <v>20.5</v>
      </c>
    </row>
    <row r="9" spans="1:65" x14ac:dyDescent="0.35">
      <c r="A9" s="12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30">
        <v>9.1</v>
      </c>
      <c r="C10" s="30">
        <v>8.6999999999999993</v>
      </c>
      <c r="D10" s="30">
        <v>7.9</v>
      </c>
      <c r="E10" s="30">
        <v>7.2</v>
      </c>
      <c r="F10" s="30">
        <v>6.8</v>
      </c>
      <c r="G10" s="30">
        <v>6.5</v>
      </c>
      <c r="H10" s="30">
        <v>6.4</v>
      </c>
      <c r="I10" s="30">
        <v>6.2</v>
      </c>
      <c r="J10" s="30">
        <v>6.2</v>
      </c>
      <c r="K10" s="30">
        <v>6.3</v>
      </c>
      <c r="L10" s="30">
        <v>7.7</v>
      </c>
      <c r="M10" s="30">
        <v>7.2</v>
      </c>
      <c r="N10" s="30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5.2</v>
      </c>
      <c r="AA10" s="25">
        <v>5.2</v>
      </c>
      <c r="AB10" s="25">
        <v>5.2</v>
      </c>
      <c r="AC10" s="25">
        <v>5.0999999999999996</v>
      </c>
      <c r="AD10" s="25">
        <v>5.0999999999999996</v>
      </c>
      <c r="AE10" s="25">
        <v>5.0999999999999996</v>
      </c>
      <c r="AF10" s="25">
        <v>5.0999999999999996</v>
      </c>
      <c r="AG10" s="25">
        <v>5.0999999999999996</v>
      </c>
      <c r="AH10" s="25">
        <v>5.0999999999999996</v>
      </c>
      <c r="AI10" s="25">
        <v>5.0999999999999996</v>
      </c>
      <c r="AJ10" s="25">
        <v>5.0999999999999996</v>
      </c>
      <c r="AK10" s="25">
        <v>5.0999999999999996</v>
      </c>
      <c r="AL10" s="25">
        <v>5.0999999999999996</v>
      </c>
      <c r="AM10" s="25">
        <v>5.0999999999999996</v>
      </c>
      <c r="AN10" s="25">
        <v>5.0999999999999996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30">
        <v>4.7</v>
      </c>
      <c r="C12" s="30">
        <v>4.7</v>
      </c>
      <c r="D12" s="30">
        <v>4.8</v>
      </c>
      <c r="E12" s="30">
        <v>4.8</v>
      </c>
      <c r="F12" s="30">
        <v>4.9000000000000004</v>
      </c>
      <c r="G12" s="30">
        <v>4.9000000000000004</v>
      </c>
      <c r="H12" s="30">
        <v>4.9000000000000004</v>
      </c>
      <c r="I12" s="30">
        <v>4.9000000000000004</v>
      </c>
      <c r="J12" s="30">
        <v>4.8</v>
      </c>
      <c r="K12" s="30">
        <v>4.9000000000000004</v>
      </c>
      <c r="L12" s="30">
        <v>5.2</v>
      </c>
      <c r="M12" s="30">
        <v>5</v>
      </c>
      <c r="N12" s="30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5.9</v>
      </c>
      <c r="AF12" s="25">
        <v>5.9</v>
      </c>
      <c r="AG12" s="25">
        <v>5.9</v>
      </c>
      <c r="AH12" s="25">
        <v>5.9</v>
      </c>
      <c r="AI12" s="25">
        <v>5.9</v>
      </c>
      <c r="AJ12" s="25">
        <v>5.8</v>
      </c>
      <c r="AK12" s="25">
        <v>5.8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30">
        <v>3</v>
      </c>
      <c r="C13" s="30">
        <v>3.1</v>
      </c>
      <c r="D13" s="30">
        <v>2.9</v>
      </c>
      <c r="E13" s="30">
        <v>3</v>
      </c>
      <c r="F13" s="30">
        <v>2.9</v>
      </c>
      <c r="G13" s="30">
        <v>3</v>
      </c>
      <c r="H13" s="30">
        <v>3.2</v>
      </c>
      <c r="I13" s="30">
        <v>3.1</v>
      </c>
      <c r="J13" s="30">
        <v>2.9</v>
      </c>
      <c r="K13" s="30">
        <v>3</v>
      </c>
      <c r="L13" s="30">
        <v>3.7</v>
      </c>
      <c r="M13" s="30">
        <v>3</v>
      </c>
      <c r="N13" s="30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3.9</v>
      </c>
      <c r="U13" s="25">
        <v>3.6</v>
      </c>
      <c r="V13" s="25">
        <v>3.9</v>
      </c>
      <c r="W13" s="25">
        <v>4</v>
      </c>
      <c r="X13" s="25">
        <v>4.0999999999999996</v>
      </c>
      <c r="Y13" s="25">
        <v>4.5</v>
      </c>
      <c r="Z13" s="25">
        <v>4.4000000000000004</v>
      </c>
      <c r="AA13" s="25">
        <v>4.4000000000000004</v>
      </c>
      <c r="AB13" s="25">
        <v>4.5999999999999996</v>
      </c>
      <c r="AC13" s="25">
        <v>4.5999999999999996</v>
      </c>
      <c r="AD13" s="25">
        <v>4.7</v>
      </c>
      <c r="AE13" s="25">
        <v>4.7</v>
      </c>
      <c r="AF13" s="25">
        <v>4.8</v>
      </c>
      <c r="AG13" s="25">
        <v>4.8</v>
      </c>
      <c r="AH13" s="25">
        <v>4.8</v>
      </c>
      <c r="AI13" s="25">
        <v>4.9000000000000004</v>
      </c>
      <c r="AJ13" s="25">
        <v>4.9000000000000004</v>
      </c>
      <c r="AK13" s="25">
        <v>4.9000000000000004</v>
      </c>
      <c r="AL13" s="25">
        <v>4.9000000000000004</v>
      </c>
      <c r="AM13" s="25">
        <v>4.9000000000000004</v>
      </c>
      <c r="AN13" s="25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30">
        <v>1.8</v>
      </c>
      <c r="C14" s="30">
        <v>1.8</v>
      </c>
      <c r="D14" s="30">
        <v>1.6</v>
      </c>
      <c r="E14" s="30">
        <v>1.6</v>
      </c>
      <c r="F14" s="30">
        <v>1.7</v>
      </c>
      <c r="G14" s="30">
        <v>1.9</v>
      </c>
      <c r="H14" s="30">
        <v>2</v>
      </c>
      <c r="I14" s="30">
        <v>1.9</v>
      </c>
      <c r="J14" s="30">
        <v>1.9</v>
      </c>
      <c r="K14" s="30">
        <v>1.9</v>
      </c>
      <c r="L14" s="30">
        <v>2.2000000000000002</v>
      </c>
      <c r="M14" s="30">
        <v>2.2999999999999998</v>
      </c>
      <c r="N14" s="30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2.2999999999999998</v>
      </c>
      <c r="W14" s="25">
        <v>2.2999999999999998</v>
      </c>
      <c r="X14" s="25">
        <v>2.4</v>
      </c>
      <c r="Y14" s="25">
        <v>2.4</v>
      </c>
      <c r="Z14" s="25">
        <v>2.5</v>
      </c>
      <c r="AA14" s="25">
        <v>2.5</v>
      </c>
      <c r="AB14" s="25">
        <v>2.5</v>
      </c>
      <c r="AC14" s="25">
        <v>2.5</v>
      </c>
      <c r="AD14" s="25">
        <v>2.6</v>
      </c>
      <c r="AE14" s="25">
        <v>2.6</v>
      </c>
      <c r="AF14" s="25">
        <v>2.6</v>
      </c>
      <c r="AG14" s="25">
        <v>2.6</v>
      </c>
      <c r="AH14" s="25">
        <v>2.6</v>
      </c>
      <c r="AI14" s="25">
        <v>2.7</v>
      </c>
      <c r="AJ14" s="25">
        <v>2.7</v>
      </c>
      <c r="AK14" s="25">
        <v>2.7</v>
      </c>
      <c r="AL14" s="25">
        <v>2.7</v>
      </c>
      <c r="AM14" s="25">
        <v>2.7</v>
      </c>
      <c r="AN14" s="25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31">
        <v>3.3</v>
      </c>
      <c r="C15" s="31">
        <v>3.5</v>
      </c>
      <c r="D15" s="31">
        <v>3.4</v>
      </c>
      <c r="E15" s="31">
        <v>2.8</v>
      </c>
      <c r="F15" s="31">
        <v>2.6</v>
      </c>
      <c r="G15" s="31">
        <v>2.9</v>
      </c>
      <c r="H15" s="31">
        <v>3</v>
      </c>
      <c r="I15" s="31">
        <v>3.2</v>
      </c>
      <c r="J15" s="31">
        <v>2.8</v>
      </c>
      <c r="K15" s="31">
        <v>3</v>
      </c>
      <c r="L15" s="31">
        <v>10.7</v>
      </c>
      <c r="M15" s="31">
        <v>11</v>
      </c>
      <c r="N15" s="31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3.8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3.4</v>
      </c>
      <c r="AK15" s="38">
        <v>3.4</v>
      </c>
      <c r="AL15" s="38">
        <v>3.4</v>
      </c>
      <c r="AM15" s="38">
        <v>3.3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30">
        <v>12.9</v>
      </c>
      <c r="C16" s="30">
        <v>13.1</v>
      </c>
      <c r="D16" s="30">
        <v>12.6</v>
      </c>
      <c r="E16" s="30">
        <v>12.2</v>
      </c>
      <c r="F16" s="30">
        <v>12.1</v>
      </c>
      <c r="G16" s="30">
        <v>12.7</v>
      </c>
      <c r="H16" s="30">
        <v>13.1</v>
      </c>
      <c r="I16" s="30">
        <v>13.1</v>
      </c>
      <c r="J16" s="30">
        <v>12.4</v>
      </c>
      <c r="K16" s="30">
        <v>12.9</v>
      </c>
      <c r="L16" s="30">
        <v>21.7</v>
      </c>
      <c r="M16" s="30">
        <v>21.3</v>
      </c>
      <c r="N16" s="30">
        <v>16.5</v>
      </c>
      <c r="O16" s="25">
        <v>15.1</v>
      </c>
      <c r="P16" s="25">
        <v>15.4</v>
      </c>
      <c r="Q16" s="25">
        <v>15.3</v>
      </c>
      <c r="R16" s="25">
        <v>15.1</v>
      </c>
      <c r="S16" s="25">
        <v>15.3</v>
      </c>
      <c r="T16" s="25">
        <v>15.8</v>
      </c>
      <c r="U16" s="25">
        <v>15.5</v>
      </c>
      <c r="V16" s="25">
        <v>15.8</v>
      </c>
      <c r="W16" s="25">
        <v>16</v>
      </c>
      <c r="X16" s="25">
        <v>16.2</v>
      </c>
      <c r="Y16" s="25">
        <v>16.7</v>
      </c>
      <c r="Z16" s="25">
        <v>16.600000000000001</v>
      </c>
      <c r="AA16" s="25">
        <v>16.5</v>
      </c>
      <c r="AB16" s="25">
        <v>16.7</v>
      </c>
      <c r="AC16" s="25">
        <v>16.8</v>
      </c>
      <c r="AD16" s="25">
        <v>16.8</v>
      </c>
      <c r="AE16" s="25">
        <v>16.8</v>
      </c>
      <c r="AF16" s="25">
        <v>16.899999999999999</v>
      </c>
      <c r="AG16" s="25">
        <v>16.899999999999999</v>
      </c>
      <c r="AH16" s="25">
        <v>16.899999999999999</v>
      </c>
      <c r="AI16" s="25">
        <v>16.8</v>
      </c>
      <c r="AJ16" s="25">
        <v>16.8</v>
      </c>
      <c r="AK16" s="25">
        <v>16.8</v>
      </c>
      <c r="AL16" s="25">
        <v>16.8</v>
      </c>
      <c r="AM16" s="25">
        <v>16.8</v>
      </c>
      <c r="AN16" s="25">
        <v>16.7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30">
        <v>1.3</v>
      </c>
      <c r="C17" s="30">
        <v>1.5</v>
      </c>
      <c r="D17" s="30">
        <v>1.4</v>
      </c>
      <c r="E17" s="30">
        <v>1.3</v>
      </c>
      <c r="F17" s="30">
        <v>1.3</v>
      </c>
      <c r="G17" s="30">
        <v>1.2</v>
      </c>
      <c r="H17" s="30">
        <v>1.3</v>
      </c>
      <c r="I17" s="30">
        <v>1.4</v>
      </c>
      <c r="J17" s="30">
        <v>1.6</v>
      </c>
      <c r="K17" s="30">
        <v>1.8</v>
      </c>
      <c r="L17" s="30">
        <v>1.6</v>
      </c>
      <c r="M17" s="30">
        <v>1.6</v>
      </c>
      <c r="N17" s="30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</v>
      </c>
      <c r="V17" s="25">
        <v>3.1</v>
      </c>
      <c r="W17" s="25">
        <v>3.2</v>
      </c>
      <c r="X17" s="25">
        <v>3.3</v>
      </c>
      <c r="Y17" s="25">
        <v>3.3</v>
      </c>
      <c r="Z17" s="25">
        <v>3.3</v>
      </c>
      <c r="AA17" s="25">
        <v>3.3</v>
      </c>
      <c r="AB17" s="25">
        <v>3.3</v>
      </c>
      <c r="AC17" s="25">
        <v>3.3</v>
      </c>
      <c r="AD17" s="25">
        <v>3.3</v>
      </c>
      <c r="AE17" s="25">
        <v>3.3</v>
      </c>
      <c r="AF17" s="25">
        <v>3.3</v>
      </c>
      <c r="AG17" s="25">
        <v>3.3</v>
      </c>
      <c r="AH17" s="25">
        <v>3.3</v>
      </c>
      <c r="AI17" s="25">
        <v>3.3</v>
      </c>
      <c r="AJ17" s="25">
        <v>3.4</v>
      </c>
      <c r="AK17" s="25">
        <v>3.4</v>
      </c>
      <c r="AL17" s="25">
        <v>3.4</v>
      </c>
      <c r="AM17" s="25">
        <v>3.4</v>
      </c>
      <c r="AN17" s="25">
        <v>3.4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31">
        <v>23.2</v>
      </c>
      <c r="C18" s="31">
        <v>23.3</v>
      </c>
      <c r="D18" s="31">
        <v>21.9</v>
      </c>
      <c r="E18" s="31">
        <v>20.7</v>
      </c>
      <c r="F18" s="31">
        <v>20.2</v>
      </c>
      <c r="G18" s="31">
        <v>20.399999999999999</v>
      </c>
      <c r="H18" s="31">
        <v>20.8</v>
      </c>
      <c r="I18" s="31">
        <v>20.7</v>
      </c>
      <c r="J18" s="31">
        <v>20.2</v>
      </c>
      <c r="K18" s="31">
        <v>21</v>
      </c>
      <c r="L18" s="31">
        <v>31.1</v>
      </c>
      <c r="M18" s="31">
        <v>30.1</v>
      </c>
      <c r="N18" s="31">
        <v>25.1</v>
      </c>
      <c r="O18" s="38">
        <v>24.2</v>
      </c>
      <c r="P18" s="38">
        <v>25.3</v>
      </c>
      <c r="Q18" s="38">
        <v>24.9</v>
      </c>
      <c r="R18" s="38">
        <v>24.6</v>
      </c>
      <c r="S18" s="38">
        <v>24.6</v>
      </c>
      <c r="T18" s="38">
        <v>24.9</v>
      </c>
      <c r="U18" s="38">
        <v>24.5</v>
      </c>
      <c r="V18" s="38">
        <v>24.7</v>
      </c>
      <c r="W18" s="38">
        <v>24.8</v>
      </c>
      <c r="X18" s="38">
        <v>24.9</v>
      </c>
      <c r="Y18" s="38">
        <v>25.2</v>
      </c>
      <c r="Z18" s="38">
        <v>25.1</v>
      </c>
      <c r="AA18" s="38">
        <v>24.9</v>
      </c>
      <c r="AB18" s="38">
        <v>25.2</v>
      </c>
      <c r="AC18" s="38">
        <v>25.2</v>
      </c>
      <c r="AD18" s="38">
        <v>25.3</v>
      </c>
      <c r="AE18" s="38">
        <v>25.3</v>
      </c>
      <c r="AF18" s="38">
        <v>25.3</v>
      </c>
      <c r="AG18" s="38">
        <v>25.3</v>
      </c>
      <c r="AH18" s="38">
        <v>25.3</v>
      </c>
      <c r="AI18" s="38">
        <v>25.3</v>
      </c>
      <c r="AJ18" s="38">
        <v>25.3</v>
      </c>
      <c r="AK18" s="38">
        <v>25.3</v>
      </c>
      <c r="AL18" s="38">
        <v>25.3</v>
      </c>
      <c r="AM18" s="38">
        <v>25.3</v>
      </c>
      <c r="AN18" s="38">
        <v>25.3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30">
        <v>-8.6999999999999993</v>
      </c>
      <c r="C19" s="30">
        <v>-8.4</v>
      </c>
      <c r="D19" s="30">
        <v>-6.7</v>
      </c>
      <c r="E19" s="30">
        <v>-4.0999999999999996</v>
      </c>
      <c r="F19" s="30">
        <v>-2.8</v>
      </c>
      <c r="G19" s="30">
        <v>-2.4</v>
      </c>
      <c r="H19" s="30">
        <v>-3.2</v>
      </c>
      <c r="I19" s="30">
        <v>-3.5</v>
      </c>
      <c r="J19" s="30">
        <v>-3.8</v>
      </c>
      <c r="K19" s="30">
        <v>-4.5999999999999996</v>
      </c>
      <c r="L19" s="30">
        <v>-14.9</v>
      </c>
      <c r="M19" s="30">
        <v>-12.3</v>
      </c>
      <c r="N19" s="30">
        <v>-5.5</v>
      </c>
      <c r="O19" s="25">
        <v>-6</v>
      </c>
      <c r="P19" s="25">
        <v>-6.8</v>
      </c>
      <c r="Q19" s="25">
        <v>-5.9</v>
      </c>
      <c r="R19" s="25">
        <v>-5.0999999999999996</v>
      </c>
      <c r="S19" s="25">
        <v>-4.9000000000000004</v>
      </c>
      <c r="T19" s="25">
        <v>-5</v>
      </c>
      <c r="U19" s="25">
        <v>-4.5999999999999996</v>
      </c>
      <c r="V19" s="25">
        <v>-4.8</v>
      </c>
      <c r="W19" s="25">
        <v>-4.9000000000000004</v>
      </c>
      <c r="X19" s="25">
        <v>-4.9000000000000004</v>
      </c>
      <c r="Y19" s="25">
        <v>-5.0999999999999996</v>
      </c>
      <c r="Z19" s="25">
        <v>-4.9000000000000004</v>
      </c>
      <c r="AA19" s="25">
        <v>-4.7</v>
      </c>
      <c r="AB19" s="25">
        <v>-5</v>
      </c>
      <c r="AC19" s="25">
        <v>-5.0999999999999996</v>
      </c>
      <c r="AD19" s="25">
        <v>-5.0999999999999996</v>
      </c>
      <c r="AE19" s="25">
        <v>-5.0999999999999996</v>
      </c>
      <c r="AF19" s="25">
        <v>-5.0999999999999996</v>
      </c>
      <c r="AG19" s="25">
        <v>-5.0999999999999996</v>
      </c>
      <c r="AH19" s="25">
        <v>-5.0999999999999996</v>
      </c>
      <c r="AI19" s="25">
        <v>-5.0999999999999996</v>
      </c>
      <c r="AJ19" s="25">
        <v>-5</v>
      </c>
      <c r="AK19" s="25">
        <v>-5</v>
      </c>
      <c r="AL19" s="25">
        <v>-4.9000000000000004</v>
      </c>
      <c r="AM19" s="25">
        <v>-4.9000000000000004</v>
      </c>
      <c r="AN19" s="25">
        <v>-4.8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20</v>
      </c>
      <c r="B20" s="30">
        <v>-7.4</v>
      </c>
      <c r="C20" s="30">
        <v>-6.9</v>
      </c>
      <c r="D20" s="30">
        <v>-5.3</v>
      </c>
      <c r="E20" s="30">
        <v>-2.8</v>
      </c>
      <c r="F20" s="30">
        <v>-1.5</v>
      </c>
      <c r="G20" s="30">
        <v>-1.2</v>
      </c>
      <c r="H20" s="30">
        <v>-1.9</v>
      </c>
      <c r="I20" s="30">
        <v>-2.1</v>
      </c>
      <c r="J20" s="30">
        <v>-2.2000000000000002</v>
      </c>
      <c r="K20" s="30">
        <v>-2.9</v>
      </c>
      <c r="L20" s="30">
        <v>-13.2</v>
      </c>
      <c r="M20" s="30">
        <v>-10.7</v>
      </c>
      <c r="N20" s="30">
        <v>-3.6</v>
      </c>
      <c r="O20" s="25">
        <v>-3.5</v>
      </c>
      <c r="P20" s="25">
        <v>-3.9</v>
      </c>
      <c r="Q20" s="25">
        <v>-3</v>
      </c>
      <c r="R20" s="25">
        <v>-2.2000000000000002</v>
      </c>
      <c r="S20" s="25">
        <v>-1.9</v>
      </c>
      <c r="T20" s="25">
        <v>-2</v>
      </c>
      <c r="U20" s="25">
        <v>-1.5</v>
      </c>
      <c r="V20" s="25">
        <v>-1.7</v>
      </c>
      <c r="W20" s="25">
        <v>-1.7</v>
      </c>
      <c r="X20" s="25">
        <v>-1.6</v>
      </c>
      <c r="Y20" s="25">
        <v>-1.8</v>
      </c>
      <c r="Z20" s="25">
        <v>-1.7</v>
      </c>
      <c r="AA20" s="25">
        <v>-1.5</v>
      </c>
      <c r="AB20" s="25">
        <v>-1.7</v>
      </c>
      <c r="AC20" s="25">
        <v>-1.8</v>
      </c>
      <c r="AD20" s="25">
        <v>-1.8</v>
      </c>
      <c r="AE20" s="25">
        <v>-1.8</v>
      </c>
      <c r="AF20" s="25">
        <v>-1.8</v>
      </c>
      <c r="AG20" s="25">
        <v>-1.8</v>
      </c>
      <c r="AH20" s="25">
        <v>-1.8</v>
      </c>
      <c r="AI20" s="25">
        <v>-1.7</v>
      </c>
      <c r="AJ20" s="25">
        <v>-1.7</v>
      </c>
      <c r="AK20" s="25">
        <v>-1.6</v>
      </c>
      <c r="AL20" s="25">
        <v>-1.6</v>
      </c>
      <c r="AM20" s="25">
        <v>-1.5</v>
      </c>
      <c r="AN20" s="25">
        <v>-1.4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30">
        <v>60.6</v>
      </c>
      <c r="C21" s="30">
        <v>65.5</v>
      </c>
      <c r="D21" s="30">
        <v>70</v>
      </c>
      <c r="E21" s="30">
        <v>71.900000000000006</v>
      </c>
      <c r="F21" s="30">
        <v>73.599999999999994</v>
      </c>
      <c r="G21" s="30">
        <v>72.5</v>
      </c>
      <c r="H21" s="30">
        <v>76.400000000000006</v>
      </c>
      <c r="I21" s="30">
        <v>76.2</v>
      </c>
      <c r="J21" s="30">
        <v>77.599999999999994</v>
      </c>
      <c r="K21" s="30">
        <v>79.400000000000006</v>
      </c>
      <c r="L21" s="30">
        <v>99.8</v>
      </c>
      <c r="M21" s="30">
        <v>98.4</v>
      </c>
      <c r="N21" s="30">
        <v>97</v>
      </c>
      <c r="O21" s="25">
        <v>98.4</v>
      </c>
      <c r="P21" s="25">
        <v>102</v>
      </c>
      <c r="Q21" s="25">
        <v>104.1</v>
      </c>
      <c r="R21" s="25">
        <v>105.2</v>
      </c>
      <c r="S21" s="25">
        <v>106.3</v>
      </c>
      <c r="T21" s="25">
        <v>107.2</v>
      </c>
      <c r="U21" s="25">
        <v>107.7</v>
      </c>
      <c r="V21" s="25">
        <v>108.2</v>
      </c>
      <c r="W21" s="25">
        <v>108.7</v>
      </c>
      <c r="X21" s="25">
        <v>109.1</v>
      </c>
      <c r="Y21" s="25">
        <v>109.8</v>
      </c>
      <c r="Z21" s="25">
        <v>110.3</v>
      </c>
      <c r="AA21" s="25">
        <v>110.6</v>
      </c>
      <c r="AB21" s="25">
        <v>111.2</v>
      </c>
      <c r="AC21" s="25">
        <v>111.8</v>
      </c>
      <c r="AD21" s="25">
        <v>112.5</v>
      </c>
      <c r="AE21" s="25">
        <v>113.1</v>
      </c>
      <c r="AF21" s="25">
        <v>113.8</v>
      </c>
      <c r="AG21" s="25">
        <v>114.4</v>
      </c>
      <c r="AH21" s="25">
        <v>115</v>
      </c>
      <c r="AI21" s="25">
        <v>115.5</v>
      </c>
      <c r="AJ21" s="25">
        <v>115.9</v>
      </c>
      <c r="AK21" s="25">
        <v>116.3</v>
      </c>
      <c r="AL21" s="25">
        <v>116.6</v>
      </c>
      <c r="AM21" s="25">
        <v>116.8</v>
      </c>
      <c r="AN21" s="25">
        <v>116.9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13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36">
        <v>14.5</v>
      </c>
      <c r="C8" s="36">
        <v>14.9</v>
      </c>
      <c r="D8" s="36">
        <v>15.2</v>
      </c>
      <c r="E8" s="36">
        <v>16.7</v>
      </c>
      <c r="F8" s="36">
        <v>17.399999999999999</v>
      </c>
      <c r="G8" s="36">
        <v>18</v>
      </c>
      <c r="H8" s="36">
        <v>17.600000000000001</v>
      </c>
      <c r="I8" s="36">
        <v>17.2</v>
      </c>
      <c r="J8" s="36">
        <v>16.399999999999999</v>
      </c>
      <c r="K8" s="36">
        <v>16.399999999999999</v>
      </c>
      <c r="L8" s="36">
        <v>16.2</v>
      </c>
      <c r="M8" s="36">
        <v>17.899999999999999</v>
      </c>
      <c r="N8" s="36">
        <v>19.600000000000001</v>
      </c>
      <c r="O8" s="25">
        <v>18.2</v>
      </c>
      <c r="P8" s="25">
        <v>18.5</v>
      </c>
      <c r="Q8" s="25">
        <v>19.100000000000001</v>
      </c>
      <c r="R8" s="25">
        <v>19.5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20</v>
      </c>
      <c r="Y8" s="25">
        <v>20.100000000000001</v>
      </c>
      <c r="Z8" s="25">
        <v>20.100000000000001</v>
      </c>
      <c r="AA8" s="25">
        <v>20.100000000000001</v>
      </c>
      <c r="AB8" s="25">
        <v>20.2</v>
      </c>
      <c r="AC8" s="25">
        <v>20.2</v>
      </c>
      <c r="AD8" s="25">
        <v>20.2</v>
      </c>
      <c r="AE8" s="25">
        <v>20.2</v>
      </c>
      <c r="AF8" s="25">
        <v>20.2</v>
      </c>
      <c r="AG8" s="25">
        <v>20.2</v>
      </c>
      <c r="AH8" s="25">
        <v>20.2</v>
      </c>
      <c r="AI8" s="25">
        <v>20.3</v>
      </c>
      <c r="AJ8" s="25">
        <v>20.3</v>
      </c>
      <c r="AK8" s="25">
        <v>20.3</v>
      </c>
      <c r="AL8" s="25">
        <v>20.399999999999999</v>
      </c>
      <c r="AM8" s="25">
        <v>20.399999999999999</v>
      </c>
      <c r="AN8" s="25">
        <v>20.5</v>
      </c>
    </row>
    <row r="9" spans="1:65" x14ac:dyDescent="0.35">
      <c r="A9" s="12" t="s">
        <v>24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36">
        <v>9.1</v>
      </c>
      <c r="C10" s="36">
        <v>8.6999999999999993</v>
      </c>
      <c r="D10" s="36">
        <v>7.9</v>
      </c>
      <c r="E10" s="36">
        <v>7.2</v>
      </c>
      <c r="F10" s="36">
        <v>6.8</v>
      </c>
      <c r="G10" s="36">
        <v>6.5</v>
      </c>
      <c r="H10" s="36">
        <v>6.4</v>
      </c>
      <c r="I10" s="36">
        <v>6.2</v>
      </c>
      <c r="J10" s="36">
        <v>6.2</v>
      </c>
      <c r="K10" s="36">
        <v>6.3</v>
      </c>
      <c r="L10" s="36">
        <v>7.7</v>
      </c>
      <c r="M10" s="36">
        <v>7.2</v>
      </c>
      <c r="N10" s="36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</v>
      </c>
      <c r="AB10" s="25">
        <v>4.9000000000000004</v>
      </c>
      <c r="AC10" s="25">
        <v>4.8</v>
      </c>
      <c r="AD10" s="25">
        <v>4.7</v>
      </c>
      <c r="AE10" s="25">
        <v>4.7</v>
      </c>
      <c r="AF10" s="25">
        <v>4.5999999999999996</v>
      </c>
      <c r="AG10" s="25">
        <v>4.5</v>
      </c>
      <c r="AH10" s="25">
        <v>4.4000000000000004</v>
      </c>
      <c r="AI10" s="25">
        <v>4.3</v>
      </c>
      <c r="AJ10" s="25">
        <v>4.2</v>
      </c>
      <c r="AK10" s="25">
        <v>4.2</v>
      </c>
      <c r="AL10" s="25">
        <v>4.0999999999999996</v>
      </c>
      <c r="AM10" s="25">
        <v>4</v>
      </c>
      <c r="AN10" s="25">
        <v>3.9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36">
        <v>4.7</v>
      </c>
      <c r="C12" s="36">
        <v>4.7</v>
      </c>
      <c r="D12" s="36">
        <v>4.8</v>
      </c>
      <c r="E12" s="36">
        <v>4.8</v>
      </c>
      <c r="F12" s="36">
        <v>4.9000000000000004</v>
      </c>
      <c r="G12" s="36">
        <v>4.9000000000000004</v>
      </c>
      <c r="H12" s="36">
        <v>4.9000000000000004</v>
      </c>
      <c r="I12" s="36">
        <v>4.9000000000000004</v>
      </c>
      <c r="J12" s="36">
        <v>4.8</v>
      </c>
      <c r="K12" s="36">
        <v>4.9000000000000004</v>
      </c>
      <c r="L12" s="36">
        <v>5.2</v>
      </c>
      <c r="M12" s="36">
        <v>5</v>
      </c>
      <c r="N12" s="36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5.9</v>
      </c>
      <c r="AF12" s="25">
        <v>5.9</v>
      </c>
      <c r="AG12" s="25">
        <v>5.9</v>
      </c>
      <c r="AH12" s="25">
        <v>5.9</v>
      </c>
      <c r="AI12" s="25">
        <v>5.9</v>
      </c>
      <c r="AJ12" s="25">
        <v>5.8</v>
      </c>
      <c r="AK12" s="25">
        <v>5.8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36">
        <v>3</v>
      </c>
      <c r="C13" s="36">
        <v>3.1</v>
      </c>
      <c r="D13" s="36">
        <v>2.9</v>
      </c>
      <c r="E13" s="36">
        <v>3</v>
      </c>
      <c r="F13" s="36">
        <v>2.9</v>
      </c>
      <c r="G13" s="36">
        <v>3</v>
      </c>
      <c r="H13" s="36">
        <v>3.2</v>
      </c>
      <c r="I13" s="36">
        <v>3.1</v>
      </c>
      <c r="J13" s="36">
        <v>2.9</v>
      </c>
      <c r="K13" s="36">
        <v>3</v>
      </c>
      <c r="L13" s="36">
        <v>3.7</v>
      </c>
      <c r="M13" s="36">
        <v>3</v>
      </c>
      <c r="N13" s="36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3.9</v>
      </c>
      <c r="U13" s="25">
        <v>3.6</v>
      </c>
      <c r="V13" s="25">
        <v>3.9</v>
      </c>
      <c r="W13" s="25">
        <v>4</v>
      </c>
      <c r="X13" s="25">
        <v>4.0999999999999996</v>
      </c>
      <c r="Y13" s="25">
        <v>4.5</v>
      </c>
      <c r="Z13" s="25">
        <v>4.4000000000000004</v>
      </c>
      <c r="AA13" s="25">
        <v>4.4000000000000004</v>
      </c>
      <c r="AB13" s="25">
        <v>4.5999999999999996</v>
      </c>
      <c r="AC13" s="25">
        <v>4.5999999999999996</v>
      </c>
      <c r="AD13" s="25">
        <v>4.7</v>
      </c>
      <c r="AE13" s="25">
        <v>4.7</v>
      </c>
      <c r="AF13" s="25">
        <v>4.8</v>
      </c>
      <c r="AG13" s="25">
        <v>4.8</v>
      </c>
      <c r="AH13" s="25">
        <v>4.8</v>
      </c>
      <c r="AI13" s="25">
        <v>4.9000000000000004</v>
      </c>
      <c r="AJ13" s="25">
        <v>4.9000000000000004</v>
      </c>
      <c r="AK13" s="25">
        <v>4.9000000000000004</v>
      </c>
      <c r="AL13" s="25">
        <v>4.9000000000000004</v>
      </c>
      <c r="AM13" s="25">
        <v>4.9000000000000004</v>
      </c>
      <c r="AN13" s="25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36">
        <v>1.8</v>
      </c>
      <c r="C14" s="36">
        <v>1.8</v>
      </c>
      <c r="D14" s="36">
        <v>1.6</v>
      </c>
      <c r="E14" s="36">
        <v>1.6</v>
      </c>
      <c r="F14" s="36">
        <v>1.7</v>
      </c>
      <c r="G14" s="36">
        <v>1.9</v>
      </c>
      <c r="H14" s="36">
        <v>2</v>
      </c>
      <c r="I14" s="36">
        <v>1.9</v>
      </c>
      <c r="J14" s="36">
        <v>1.9</v>
      </c>
      <c r="K14" s="36">
        <v>1.9</v>
      </c>
      <c r="L14" s="36">
        <v>2.2000000000000002</v>
      </c>
      <c r="M14" s="36">
        <v>2.2999999999999998</v>
      </c>
      <c r="N14" s="36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2.2999999999999998</v>
      </c>
      <c r="W14" s="25">
        <v>2.2999999999999998</v>
      </c>
      <c r="X14" s="25">
        <v>2.4</v>
      </c>
      <c r="Y14" s="25">
        <v>2.4</v>
      </c>
      <c r="Z14" s="25">
        <v>2.5</v>
      </c>
      <c r="AA14" s="25">
        <v>2.5</v>
      </c>
      <c r="AB14" s="25">
        <v>2.5</v>
      </c>
      <c r="AC14" s="25">
        <v>2.5</v>
      </c>
      <c r="AD14" s="25">
        <v>2.6</v>
      </c>
      <c r="AE14" s="25">
        <v>2.6</v>
      </c>
      <c r="AF14" s="25">
        <v>2.6</v>
      </c>
      <c r="AG14" s="25">
        <v>2.6</v>
      </c>
      <c r="AH14" s="25">
        <v>2.6</v>
      </c>
      <c r="AI14" s="25">
        <v>2.7</v>
      </c>
      <c r="AJ14" s="25">
        <v>2.7</v>
      </c>
      <c r="AK14" s="25">
        <v>2.7</v>
      </c>
      <c r="AL14" s="25">
        <v>2.7</v>
      </c>
      <c r="AM14" s="25">
        <v>2.7</v>
      </c>
      <c r="AN14" s="25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37">
        <v>3.3</v>
      </c>
      <c r="C15" s="37">
        <v>3.5</v>
      </c>
      <c r="D15" s="37">
        <v>3.4</v>
      </c>
      <c r="E15" s="37">
        <v>2.8</v>
      </c>
      <c r="F15" s="37">
        <v>2.6</v>
      </c>
      <c r="G15" s="37">
        <v>2.9</v>
      </c>
      <c r="H15" s="37">
        <v>3</v>
      </c>
      <c r="I15" s="37">
        <v>3.2</v>
      </c>
      <c r="J15" s="37">
        <v>2.8</v>
      </c>
      <c r="K15" s="37">
        <v>3</v>
      </c>
      <c r="L15" s="37">
        <v>10.7</v>
      </c>
      <c r="M15" s="37">
        <v>11</v>
      </c>
      <c r="N15" s="37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3.8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3.4</v>
      </c>
      <c r="AK15" s="38">
        <v>3.4</v>
      </c>
      <c r="AL15" s="38">
        <v>3.4</v>
      </c>
      <c r="AM15" s="38">
        <v>3.3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36">
        <v>12.9</v>
      </c>
      <c r="C16" s="36">
        <v>13.1</v>
      </c>
      <c r="D16" s="36">
        <v>12.6</v>
      </c>
      <c r="E16" s="36">
        <v>12.2</v>
      </c>
      <c r="F16" s="36">
        <v>12.1</v>
      </c>
      <c r="G16" s="36">
        <v>12.7</v>
      </c>
      <c r="H16" s="36">
        <v>13.1</v>
      </c>
      <c r="I16" s="36">
        <v>13.1</v>
      </c>
      <c r="J16" s="36">
        <v>12.4</v>
      </c>
      <c r="K16" s="36">
        <v>12.9</v>
      </c>
      <c r="L16" s="36">
        <v>21.7</v>
      </c>
      <c r="M16" s="36">
        <v>21.3</v>
      </c>
      <c r="N16" s="36">
        <v>16.5</v>
      </c>
      <c r="O16" s="25">
        <v>15.1</v>
      </c>
      <c r="P16" s="25">
        <v>15.4</v>
      </c>
      <c r="Q16" s="25">
        <v>15.3</v>
      </c>
      <c r="R16" s="25">
        <v>15.1</v>
      </c>
      <c r="S16" s="25">
        <v>15.3</v>
      </c>
      <c r="T16" s="25">
        <v>15.8</v>
      </c>
      <c r="U16" s="25">
        <v>15.5</v>
      </c>
      <c r="V16" s="25">
        <v>15.8</v>
      </c>
      <c r="W16" s="25">
        <v>16</v>
      </c>
      <c r="X16" s="25">
        <v>16.2</v>
      </c>
      <c r="Y16" s="25">
        <v>16.7</v>
      </c>
      <c r="Z16" s="25">
        <v>16.600000000000001</v>
      </c>
      <c r="AA16" s="25">
        <v>16.5</v>
      </c>
      <c r="AB16" s="25">
        <v>16.7</v>
      </c>
      <c r="AC16" s="25">
        <v>16.8</v>
      </c>
      <c r="AD16" s="25">
        <v>16.8</v>
      </c>
      <c r="AE16" s="25">
        <v>16.8</v>
      </c>
      <c r="AF16" s="25">
        <v>16.899999999999999</v>
      </c>
      <c r="AG16" s="25">
        <v>16.899999999999999</v>
      </c>
      <c r="AH16" s="25">
        <v>16.899999999999999</v>
      </c>
      <c r="AI16" s="25">
        <v>16.8</v>
      </c>
      <c r="AJ16" s="25">
        <v>16.8</v>
      </c>
      <c r="AK16" s="25">
        <v>16.8</v>
      </c>
      <c r="AL16" s="25">
        <v>16.8</v>
      </c>
      <c r="AM16" s="25">
        <v>16.8</v>
      </c>
      <c r="AN16" s="25">
        <v>16.7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36">
        <v>1.3</v>
      </c>
      <c r="C17" s="36">
        <v>1.5</v>
      </c>
      <c r="D17" s="36">
        <v>1.4</v>
      </c>
      <c r="E17" s="36">
        <v>1.3</v>
      </c>
      <c r="F17" s="36">
        <v>1.3</v>
      </c>
      <c r="G17" s="36">
        <v>1.2</v>
      </c>
      <c r="H17" s="36">
        <v>1.3</v>
      </c>
      <c r="I17" s="36">
        <v>1.4</v>
      </c>
      <c r="J17" s="36">
        <v>1.6</v>
      </c>
      <c r="K17" s="36">
        <v>1.8</v>
      </c>
      <c r="L17" s="36">
        <v>1.6</v>
      </c>
      <c r="M17" s="36">
        <v>1.6</v>
      </c>
      <c r="N17" s="36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</v>
      </c>
      <c r="V17" s="25">
        <v>3.1</v>
      </c>
      <c r="W17" s="25">
        <v>3.2</v>
      </c>
      <c r="X17" s="25">
        <v>3.3</v>
      </c>
      <c r="Y17" s="25">
        <v>3.3</v>
      </c>
      <c r="Z17" s="25">
        <v>3.3</v>
      </c>
      <c r="AA17" s="25">
        <v>3.3</v>
      </c>
      <c r="AB17" s="25">
        <v>3.3</v>
      </c>
      <c r="AC17" s="25">
        <v>3.3</v>
      </c>
      <c r="AD17" s="25">
        <v>3.3</v>
      </c>
      <c r="AE17" s="25">
        <v>3.3</v>
      </c>
      <c r="AF17" s="25">
        <v>3.2</v>
      </c>
      <c r="AG17" s="25">
        <v>3.2</v>
      </c>
      <c r="AH17" s="25">
        <v>3.2</v>
      </c>
      <c r="AI17" s="25">
        <v>3.2</v>
      </c>
      <c r="AJ17" s="25">
        <v>3.2</v>
      </c>
      <c r="AK17" s="25">
        <v>3.2</v>
      </c>
      <c r="AL17" s="25">
        <v>3.2</v>
      </c>
      <c r="AM17" s="25">
        <v>3.2</v>
      </c>
      <c r="AN17" s="25">
        <v>3.1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37">
        <v>23.2</v>
      </c>
      <c r="C18" s="37">
        <v>23.3</v>
      </c>
      <c r="D18" s="37">
        <v>21.9</v>
      </c>
      <c r="E18" s="37">
        <v>20.7</v>
      </c>
      <c r="F18" s="37">
        <v>20.2</v>
      </c>
      <c r="G18" s="37">
        <v>20.399999999999999</v>
      </c>
      <c r="H18" s="37">
        <v>20.8</v>
      </c>
      <c r="I18" s="37">
        <v>20.7</v>
      </c>
      <c r="J18" s="37">
        <v>20.2</v>
      </c>
      <c r="K18" s="37">
        <v>21</v>
      </c>
      <c r="L18" s="37">
        <v>31.1</v>
      </c>
      <c r="M18" s="37">
        <v>30.1</v>
      </c>
      <c r="N18" s="37">
        <v>25.1</v>
      </c>
      <c r="O18" s="38">
        <v>24.2</v>
      </c>
      <c r="P18" s="38">
        <v>25.3</v>
      </c>
      <c r="Q18" s="38">
        <v>24.9</v>
      </c>
      <c r="R18" s="38">
        <v>24.6</v>
      </c>
      <c r="S18" s="38">
        <v>24.6</v>
      </c>
      <c r="T18" s="38">
        <v>24.9</v>
      </c>
      <c r="U18" s="38">
        <v>24.5</v>
      </c>
      <c r="V18" s="38">
        <v>24.7</v>
      </c>
      <c r="W18" s="38">
        <v>24.8</v>
      </c>
      <c r="X18" s="38">
        <v>24.9</v>
      </c>
      <c r="Y18" s="38">
        <v>25.2</v>
      </c>
      <c r="Z18" s="38">
        <v>25</v>
      </c>
      <c r="AA18" s="38">
        <v>24.8</v>
      </c>
      <c r="AB18" s="38">
        <v>24.9</v>
      </c>
      <c r="AC18" s="38">
        <v>24.9</v>
      </c>
      <c r="AD18" s="38">
        <v>24.8</v>
      </c>
      <c r="AE18" s="38">
        <v>24.8</v>
      </c>
      <c r="AF18" s="38">
        <v>24.7</v>
      </c>
      <c r="AG18" s="38">
        <v>24.6</v>
      </c>
      <c r="AH18" s="38">
        <v>24.5</v>
      </c>
      <c r="AI18" s="38">
        <v>24.4</v>
      </c>
      <c r="AJ18" s="38">
        <v>24.3</v>
      </c>
      <c r="AK18" s="38">
        <v>24.2</v>
      </c>
      <c r="AL18" s="38">
        <v>24.1</v>
      </c>
      <c r="AM18" s="38">
        <v>23.9</v>
      </c>
      <c r="AN18" s="38">
        <v>23.8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36">
        <v>-8.6999999999999993</v>
      </c>
      <c r="C19" s="36">
        <v>-8.4</v>
      </c>
      <c r="D19" s="36">
        <v>-6.7</v>
      </c>
      <c r="E19" s="36">
        <v>-4.0999999999999996</v>
      </c>
      <c r="F19" s="36">
        <v>-2.8</v>
      </c>
      <c r="G19" s="36">
        <v>-2.4</v>
      </c>
      <c r="H19" s="36">
        <v>-3.2</v>
      </c>
      <c r="I19" s="36">
        <v>-3.5</v>
      </c>
      <c r="J19" s="36">
        <v>-3.8</v>
      </c>
      <c r="K19" s="36">
        <v>-4.5999999999999996</v>
      </c>
      <c r="L19" s="36">
        <v>-14.9</v>
      </c>
      <c r="M19" s="36">
        <v>-12.3</v>
      </c>
      <c r="N19" s="36">
        <v>-5.5</v>
      </c>
      <c r="O19" s="25">
        <v>-6</v>
      </c>
      <c r="P19" s="25">
        <v>-6.8</v>
      </c>
      <c r="Q19" s="25">
        <v>-5.9</v>
      </c>
      <c r="R19" s="25">
        <v>-5.0999999999999996</v>
      </c>
      <c r="S19" s="25">
        <v>-4.9000000000000004</v>
      </c>
      <c r="T19" s="25">
        <v>-5</v>
      </c>
      <c r="U19" s="25">
        <v>-4.5999999999999996</v>
      </c>
      <c r="V19" s="25">
        <v>-4.8</v>
      </c>
      <c r="W19" s="25">
        <v>-4.9000000000000004</v>
      </c>
      <c r="X19" s="25">
        <v>-4.9000000000000004</v>
      </c>
      <c r="Y19" s="25">
        <v>-5.0999999999999996</v>
      </c>
      <c r="Z19" s="25">
        <v>-4.9000000000000004</v>
      </c>
      <c r="AA19" s="25">
        <v>-4.5999999999999996</v>
      </c>
      <c r="AB19" s="25">
        <v>-4.8</v>
      </c>
      <c r="AC19" s="25">
        <v>-4.7</v>
      </c>
      <c r="AD19" s="25">
        <v>-4.7</v>
      </c>
      <c r="AE19" s="25">
        <v>-4.5999999999999996</v>
      </c>
      <c r="AF19" s="25">
        <v>-4.5</v>
      </c>
      <c r="AG19" s="25">
        <v>-4.4000000000000004</v>
      </c>
      <c r="AH19" s="25">
        <v>-4.3</v>
      </c>
      <c r="AI19" s="25">
        <v>-4.0999999999999996</v>
      </c>
      <c r="AJ19" s="25">
        <v>-4</v>
      </c>
      <c r="AK19" s="25">
        <v>-3.9</v>
      </c>
      <c r="AL19" s="25">
        <v>-3.7</v>
      </c>
      <c r="AM19" s="25">
        <v>-3.5</v>
      </c>
      <c r="AN19" s="25">
        <v>-3.3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20</v>
      </c>
      <c r="B20" s="36">
        <v>-7.4</v>
      </c>
      <c r="C20" s="36">
        <v>-6.9</v>
      </c>
      <c r="D20" s="36">
        <v>-5.3</v>
      </c>
      <c r="E20" s="36">
        <v>-2.8</v>
      </c>
      <c r="F20" s="36">
        <v>-1.5</v>
      </c>
      <c r="G20" s="36">
        <v>-1.2</v>
      </c>
      <c r="H20" s="36">
        <v>-1.9</v>
      </c>
      <c r="I20" s="36">
        <v>-2.1</v>
      </c>
      <c r="J20" s="36">
        <v>-2.2000000000000002</v>
      </c>
      <c r="K20" s="36">
        <v>-2.9</v>
      </c>
      <c r="L20" s="36">
        <v>-13.2</v>
      </c>
      <c r="M20" s="36">
        <v>-10.7</v>
      </c>
      <c r="N20" s="36">
        <v>-3.6</v>
      </c>
      <c r="O20" s="25">
        <v>-3.5</v>
      </c>
      <c r="P20" s="25">
        <v>-3.9</v>
      </c>
      <c r="Q20" s="25">
        <v>-3</v>
      </c>
      <c r="R20" s="25">
        <v>-2.2000000000000002</v>
      </c>
      <c r="S20" s="25">
        <v>-1.9</v>
      </c>
      <c r="T20" s="25">
        <v>-2</v>
      </c>
      <c r="U20" s="25">
        <v>-1.5</v>
      </c>
      <c r="V20" s="25">
        <v>-1.7</v>
      </c>
      <c r="W20" s="25">
        <v>-1.7</v>
      </c>
      <c r="X20" s="25">
        <v>-1.6</v>
      </c>
      <c r="Y20" s="25">
        <v>-1.8</v>
      </c>
      <c r="Z20" s="25">
        <v>-1.6</v>
      </c>
      <c r="AA20" s="25">
        <v>-1.3</v>
      </c>
      <c r="AB20" s="25">
        <v>-1.5</v>
      </c>
      <c r="AC20" s="25">
        <v>-1.5</v>
      </c>
      <c r="AD20" s="25">
        <v>-1.4</v>
      </c>
      <c r="AE20" s="25">
        <v>-1.3</v>
      </c>
      <c r="AF20" s="25">
        <v>-1.2</v>
      </c>
      <c r="AG20" s="25">
        <v>-1.1000000000000001</v>
      </c>
      <c r="AH20" s="25">
        <v>-1</v>
      </c>
      <c r="AI20" s="25">
        <v>-0.9</v>
      </c>
      <c r="AJ20" s="25">
        <v>-0.8</v>
      </c>
      <c r="AK20" s="25">
        <v>-0.7</v>
      </c>
      <c r="AL20" s="25">
        <v>-0.5</v>
      </c>
      <c r="AM20" s="25">
        <v>-0.4</v>
      </c>
      <c r="AN20" s="25">
        <v>-0.2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36">
        <v>60.6</v>
      </c>
      <c r="C21" s="36">
        <v>65.5</v>
      </c>
      <c r="D21" s="36">
        <v>70</v>
      </c>
      <c r="E21" s="36">
        <v>71.900000000000006</v>
      </c>
      <c r="F21" s="36">
        <v>73.599999999999994</v>
      </c>
      <c r="G21" s="36">
        <v>72.5</v>
      </c>
      <c r="H21" s="36">
        <v>76.400000000000006</v>
      </c>
      <c r="I21" s="36">
        <v>76.2</v>
      </c>
      <c r="J21" s="36">
        <v>77.599999999999994</v>
      </c>
      <c r="K21" s="36">
        <v>79.400000000000006</v>
      </c>
      <c r="L21" s="36">
        <v>99.8</v>
      </c>
      <c r="M21" s="36">
        <v>98.4</v>
      </c>
      <c r="N21" s="36">
        <v>97</v>
      </c>
      <c r="O21" s="25">
        <v>98.4</v>
      </c>
      <c r="P21" s="25">
        <v>102</v>
      </c>
      <c r="Q21" s="25">
        <v>104.1</v>
      </c>
      <c r="R21" s="25">
        <v>105.2</v>
      </c>
      <c r="S21" s="25">
        <v>106.3</v>
      </c>
      <c r="T21" s="25">
        <v>107.2</v>
      </c>
      <c r="U21" s="25">
        <v>107.7</v>
      </c>
      <c r="V21" s="25">
        <v>108.2</v>
      </c>
      <c r="W21" s="25">
        <v>108.7</v>
      </c>
      <c r="X21" s="25">
        <v>109.1</v>
      </c>
      <c r="Y21" s="25">
        <v>109.8</v>
      </c>
      <c r="Z21" s="25">
        <v>110.2</v>
      </c>
      <c r="AA21" s="25">
        <v>110.4</v>
      </c>
      <c r="AB21" s="25">
        <v>110.7</v>
      </c>
      <c r="AC21" s="25">
        <v>111.1</v>
      </c>
      <c r="AD21" s="25">
        <v>111.3</v>
      </c>
      <c r="AE21" s="25">
        <v>111.5</v>
      </c>
      <c r="AF21" s="25">
        <v>111.6</v>
      </c>
      <c r="AG21" s="25">
        <v>111.5</v>
      </c>
      <c r="AH21" s="25">
        <v>111.4</v>
      </c>
      <c r="AI21" s="25">
        <v>111.1</v>
      </c>
      <c r="AJ21" s="25">
        <v>110.7</v>
      </c>
      <c r="AK21" s="25">
        <v>110.1</v>
      </c>
      <c r="AL21" s="25">
        <v>109.4</v>
      </c>
      <c r="AM21" s="25">
        <v>108.6</v>
      </c>
      <c r="AN21" s="25">
        <v>107.6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I40"/>
  <sheetViews>
    <sheetView tabSelected="1" showOutlineSymbols="0" zoomScale="80" zoomScaleNormal="80" workbookViewId="0">
      <pane xSplit="1" ySplit="7" topLeftCell="AB8" activePane="bottomRight" state="frozen"/>
      <selection pane="topRight" activeCell="B1" sqref="B1"/>
      <selection pane="bottomLeft" activeCell="A8" sqref="A8"/>
      <selection pane="bottomRight" activeCell="AG13" sqref="AG13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40" width="6.07421875" style="2" bestFit="1" customWidth="1"/>
    <col min="41" max="85" width="8.07421875" style="2" bestFit="1" customWidth="1"/>
    <col min="86" max="87" width="9.07421875" style="2" bestFit="1" customWidth="1"/>
    <col min="88" max="16384" width="6.765625" style="2"/>
  </cols>
  <sheetData>
    <row r="1" spans="1:87" x14ac:dyDescent="0.35">
      <c r="A1" s="1"/>
    </row>
    <row r="2" spans="1:87" x14ac:dyDescent="0.35">
      <c r="A2" s="1"/>
    </row>
    <row r="3" spans="1:87" x14ac:dyDescent="0.35">
      <c r="A3" s="1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87" x14ac:dyDescent="0.35">
      <c r="A4" s="13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</row>
    <row r="5" spans="1:87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</row>
    <row r="6" spans="1:87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V6" s="7"/>
      <c r="BW6" s="7"/>
      <c r="BX6" s="7"/>
    </row>
    <row r="7" spans="1:87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87" x14ac:dyDescent="0.35">
      <c r="A8" s="12" t="s">
        <v>23</v>
      </c>
      <c r="B8" s="25">
        <v>14.5</v>
      </c>
      <c r="C8" s="25">
        <v>14.9</v>
      </c>
      <c r="D8" s="25">
        <v>15.2</v>
      </c>
      <c r="E8" s="25">
        <v>16.7</v>
      </c>
      <c r="F8" s="25">
        <v>17.399999999999999</v>
      </c>
      <c r="G8" s="25">
        <v>18</v>
      </c>
      <c r="H8" s="25">
        <v>17.600000000000001</v>
      </c>
      <c r="I8" s="25">
        <v>17.2</v>
      </c>
      <c r="J8" s="25">
        <v>16.399999999999999</v>
      </c>
      <c r="K8" s="25">
        <v>16.399999999999999</v>
      </c>
      <c r="L8" s="25">
        <v>16.2</v>
      </c>
      <c r="M8" s="25">
        <v>17.899999999999999</v>
      </c>
      <c r="N8" s="25">
        <v>19.600000000000001</v>
      </c>
      <c r="O8" s="25">
        <v>17.7</v>
      </c>
      <c r="P8" s="25">
        <v>17.3</v>
      </c>
      <c r="Q8" s="25">
        <v>17.3</v>
      </c>
      <c r="R8" s="25">
        <v>17.899999999999999</v>
      </c>
      <c r="S8" s="25">
        <v>18.3</v>
      </c>
      <c r="T8" s="25">
        <v>18.5</v>
      </c>
      <c r="U8" s="25">
        <v>18.5</v>
      </c>
      <c r="V8" s="25">
        <v>18.5</v>
      </c>
      <c r="W8" s="25">
        <v>18.600000000000001</v>
      </c>
      <c r="X8" s="25">
        <v>18.5</v>
      </c>
      <c r="Y8" s="25">
        <v>18.7</v>
      </c>
      <c r="Z8" s="25">
        <v>18.7</v>
      </c>
      <c r="AA8" s="25">
        <v>18.7</v>
      </c>
      <c r="AB8" s="25">
        <v>18.7</v>
      </c>
      <c r="AC8" s="25">
        <v>18.7</v>
      </c>
      <c r="AD8" s="25">
        <v>18.7</v>
      </c>
      <c r="AE8" s="25">
        <v>18.7</v>
      </c>
      <c r="AF8" s="25">
        <v>18.7</v>
      </c>
      <c r="AG8" s="25">
        <v>18.8</v>
      </c>
      <c r="AH8" s="25">
        <v>18.8</v>
      </c>
      <c r="AI8" s="25">
        <v>18.8</v>
      </c>
      <c r="AJ8" s="25">
        <v>18.899999999999999</v>
      </c>
      <c r="AK8" s="25">
        <v>18.899999999999999</v>
      </c>
      <c r="AL8" s="25">
        <v>18.899999999999999</v>
      </c>
      <c r="AM8" s="25">
        <v>19</v>
      </c>
      <c r="AN8" s="25">
        <v>19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 x14ac:dyDescent="0.35">
      <c r="A9" s="12" t="s">
        <v>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87" x14ac:dyDescent="0.35">
      <c r="A10" s="12" t="s">
        <v>25</v>
      </c>
      <c r="B10" s="25">
        <v>9.1</v>
      </c>
      <c r="C10" s="25">
        <v>8.6999999999999993</v>
      </c>
      <c r="D10" s="25">
        <v>7.9</v>
      </c>
      <c r="E10" s="25">
        <v>7.2</v>
      </c>
      <c r="F10" s="25">
        <v>6.8</v>
      </c>
      <c r="G10" s="25">
        <v>6.5</v>
      </c>
      <c r="H10" s="25">
        <v>6.4</v>
      </c>
      <c r="I10" s="25">
        <v>6.2</v>
      </c>
      <c r="J10" s="25">
        <v>6.2</v>
      </c>
      <c r="K10" s="25">
        <v>6.3</v>
      </c>
      <c r="L10" s="25">
        <v>7.7</v>
      </c>
      <c r="M10" s="25">
        <v>7.2</v>
      </c>
      <c r="N10" s="25">
        <v>6.7</v>
      </c>
      <c r="O10" s="25">
        <v>6.6</v>
      </c>
      <c r="P10" s="25">
        <v>6.9</v>
      </c>
      <c r="Q10" s="25">
        <v>6.6</v>
      </c>
      <c r="R10" s="25">
        <v>6.5</v>
      </c>
      <c r="S10" s="25">
        <v>6.3</v>
      </c>
      <c r="T10" s="25">
        <v>6.1</v>
      </c>
      <c r="U10" s="25">
        <v>6</v>
      </c>
      <c r="V10" s="25">
        <v>5.9</v>
      </c>
      <c r="W10" s="25">
        <v>5.8</v>
      </c>
      <c r="X10" s="25">
        <v>5.6</v>
      </c>
      <c r="Y10" s="25">
        <v>5.5</v>
      </c>
      <c r="Z10" s="25">
        <v>5.4</v>
      </c>
      <c r="AA10" s="25">
        <v>5.4</v>
      </c>
      <c r="AB10" s="25">
        <v>5.3</v>
      </c>
      <c r="AC10" s="25">
        <v>5.2</v>
      </c>
      <c r="AD10" s="25">
        <v>5.2</v>
      </c>
      <c r="AE10" s="25">
        <v>5.0999999999999996</v>
      </c>
      <c r="AF10" s="25">
        <v>5</v>
      </c>
      <c r="AG10" s="25">
        <v>5</v>
      </c>
      <c r="AH10" s="25">
        <v>4.9000000000000004</v>
      </c>
      <c r="AI10" s="25">
        <v>4.8</v>
      </c>
      <c r="AJ10" s="25">
        <v>4.8</v>
      </c>
      <c r="AK10" s="25">
        <v>4.7</v>
      </c>
      <c r="AL10" s="25">
        <v>4.5999999999999996</v>
      </c>
      <c r="AM10" s="25">
        <v>4.5999999999999996</v>
      </c>
      <c r="AN10" s="25">
        <v>4.5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87" x14ac:dyDescent="0.35">
      <c r="A11" s="12" t="s">
        <v>26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87" x14ac:dyDescent="0.35">
      <c r="A12" s="12" t="s">
        <v>27</v>
      </c>
      <c r="B12" s="25">
        <v>4.7</v>
      </c>
      <c r="C12" s="25">
        <v>4.7</v>
      </c>
      <c r="D12" s="25">
        <v>4.8</v>
      </c>
      <c r="E12" s="25">
        <v>4.8</v>
      </c>
      <c r="F12" s="25">
        <v>4.9000000000000004</v>
      </c>
      <c r="G12" s="25">
        <v>4.9000000000000004</v>
      </c>
      <c r="H12" s="25">
        <v>4.9000000000000004</v>
      </c>
      <c r="I12" s="25">
        <v>4.9000000000000004</v>
      </c>
      <c r="J12" s="25">
        <v>4.8</v>
      </c>
      <c r="K12" s="25">
        <v>4.9000000000000004</v>
      </c>
      <c r="L12" s="25">
        <v>5.2</v>
      </c>
      <c r="M12" s="25">
        <v>5</v>
      </c>
      <c r="N12" s="25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5.9</v>
      </c>
      <c r="AF12" s="25">
        <v>5.9</v>
      </c>
      <c r="AG12" s="25">
        <v>5.9</v>
      </c>
      <c r="AH12" s="25">
        <v>5.9</v>
      </c>
      <c r="AI12" s="25">
        <v>5.9</v>
      </c>
      <c r="AJ12" s="25">
        <v>5.8</v>
      </c>
      <c r="AK12" s="25">
        <v>5.8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87" x14ac:dyDescent="0.35">
      <c r="A13" s="12" t="s">
        <v>28</v>
      </c>
      <c r="B13" s="25">
        <v>3</v>
      </c>
      <c r="C13" s="25">
        <v>3.1</v>
      </c>
      <c r="D13" s="25">
        <v>2.9</v>
      </c>
      <c r="E13" s="25">
        <v>3</v>
      </c>
      <c r="F13" s="25">
        <v>2.9</v>
      </c>
      <c r="G13" s="25">
        <v>3</v>
      </c>
      <c r="H13" s="25">
        <v>3.2</v>
      </c>
      <c r="I13" s="25">
        <v>3.1</v>
      </c>
      <c r="J13" s="25">
        <v>2.9</v>
      </c>
      <c r="K13" s="25">
        <v>3</v>
      </c>
      <c r="L13" s="25">
        <v>3.7</v>
      </c>
      <c r="M13" s="25">
        <v>3</v>
      </c>
      <c r="N13" s="25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4</v>
      </c>
      <c r="U13" s="25">
        <v>3.6</v>
      </c>
      <c r="V13" s="25">
        <v>4</v>
      </c>
      <c r="W13" s="25">
        <v>4.0999999999999996</v>
      </c>
      <c r="X13" s="25">
        <v>4.2</v>
      </c>
      <c r="Y13" s="25">
        <v>4.5999999999999996</v>
      </c>
      <c r="Z13" s="25">
        <v>4.5999999999999996</v>
      </c>
      <c r="AA13" s="25">
        <v>4.5999999999999996</v>
      </c>
      <c r="AB13" s="25">
        <v>4.8</v>
      </c>
      <c r="AC13" s="25">
        <v>4.8</v>
      </c>
      <c r="AD13" s="25">
        <v>4.9000000000000004</v>
      </c>
      <c r="AE13" s="25">
        <v>4.9000000000000004</v>
      </c>
      <c r="AF13" s="25">
        <v>5</v>
      </c>
      <c r="AG13" s="25">
        <v>5</v>
      </c>
      <c r="AH13" s="25">
        <v>5</v>
      </c>
      <c r="AI13" s="25">
        <v>5</v>
      </c>
      <c r="AJ13" s="25">
        <v>5.0999999999999996</v>
      </c>
      <c r="AK13" s="25">
        <v>5.0999999999999996</v>
      </c>
      <c r="AL13" s="25">
        <v>5.0999999999999996</v>
      </c>
      <c r="AM13" s="25">
        <v>5.0999999999999996</v>
      </c>
      <c r="AN13" s="25">
        <v>5.0999999999999996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87" x14ac:dyDescent="0.35">
      <c r="A14" s="12" t="s">
        <v>29</v>
      </c>
      <c r="B14" s="25">
        <v>1.8</v>
      </c>
      <c r="C14" s="25">
        <v>1.8</v>
      </c>
      <c r="D14" s="25">
        <v>1.6</v>
      </c>
      <c r="E14" s="25">
        <v>1.6</v>
      </c>
      <c r="F14" s="25">
        <v>1.7</v>
      </c>
      <c r="G14" s="25">
        <v>1.9</v>
      </c>
      <c r="H14" s="25">
        <v>2</v>
      </c>
      <c r="I14" s="25">
        <v>1.9</v>
      </c>
      <c r="J14" s="25">
        <v>1.9</v>
      </c>
      <c r="K14" s="25">
        <v>1.9</v>
      </c>
      <c r="L14" s="25">
        <v>2.2000000000000002</v>
      </c>
      <c r="M14" s="25">
        <v>2.2999999999999998</v>
      </c>
      <c r="N14" s="25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2.2000000000000002</v>
      </c>
      <c r="W14" s="25">
        <v>2.2999999999999998</v>
      </c>
      <c r="X14" s="25">
        <v>2.2999999999999998</v>
      </c>
      <c r="Y14" s="25">
        <v>2.2999999999999998</v>
      </c>
      <c r="Z14" s="25">
        <v>2.4</v>
      </c>
      <c r="AA14" s="25">
        <v>2.4</v>
      </c>
      <c r="AB14" s="25">
        <v>2.4</v>
      </c>
      <c r="AC14" s="25">
        <v>2.5</v>
      </c>
      <c r="AD14" s="25">
        <v>2.5</v>
      </c>
      <c r="AE14" s="25">
        <v>2.5</v>
      </c>
      <c r="AF14" s="25">
        <v>2.5</v>
      </c>
      <c r="AG14" s="25">
        <v>2.5</v>
      </c>
      <c r="AH14" s="25">
        <v>2.6</v>
      </c>
      <c r="AI14" s="25">
        <v>2.6</v>
      </c>
      <c r="AJ14" s="25">
        <v>2.6</v>
      </c>
      <c r="AK14" s="25">
        <v>2.6</v>
      </c>
      <c r="AL14" s="25">
        <v>2.6</v>
      </c>
      <c r="AM14" s="25">
        <v>2.6</v>
      </c>
      <c r="AN14" s="25">
        <v>2.6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87" x14ac:dyDescent="0.35">
      <c r="A15" s="12" t="s">
        <v>30</v>
      </c>
      <c r="B15" s="38">
        <v>3.3</v>
      </c>
      <c r="C15" s="38">
        <v>3.5</v>
      </c>
      <c r="D15" s="38">
        <v>3.4</v>
      </c>
      <c r="E15" s="38">
        <v>2.8</v>
      </c>
      <c r="F15" s="38">
        <v>2.6</v>
      </c>
      <c r="G15" s="38">
        <v>2.9</v>
      </c>
      <c r="H15" s="38">
        <v>3</v>
      </c>
      <c r="I15" s="38">
        <v>3.2</v>
      </c>
      <c r="J15" s="38">
        <v>2.8</v>
      </c>
      <c r="K15" s="38">
        <v>3</v>
      </c>
      <c r="L15" s="38">
        <v>10.7</v>
      </c>
      <c r="M15" s="38">
        <v>11</v>
      </c>
      <c r="N15" s="38">
        <v>6.3</v>
      </c>
      <c r="O15" s="38">
        <v>4.5999999999999996</v>
      </c>
      <c r="P15" s="38">
        <v>3.9</v>
      </c>
      <c r="Q15" s="38">
        <v>3.5</v>
      </c>
      <c r="R15" s="38">
        <v>3.4</v>
      </c>
      <c r="S15" s="38">
        <v>3.2</v>
      </c>
      <c r="T15" s="38">
        <v>3.3</v>
      </c>
      <c r="U15" s="38">
        <v>3.1</v>
      </c>
      <c r="V15" s="38">
        <v>3.1</v>
      </c>
      <c r="W15" s="38">
        <v>3</v>
      </c>
      <c r="X15" s="38">
        <v>3</v>
      </c>
      <c r="Y15" s="38">
        <v>3.1</v>
      </c>
      <c r="Z15" s="38">
        <v>2.9</v>
      </c>
      <c r="AA15" s="38">
        <v>2.8</v>
      </c>
      <c r="AB15" s="38">
        <v>2.9</v>
      </c>
      <c r="AC15" s="38">
        <v>2.9</v>
      </c>
      <c r="AD15" s="38">
        <v>2.8</v>
      </c>
      <c r="AE15" s="38">
        <v>2.8</v>
      </c>
      <c r="AF15" s="38">
        <v>2.8</v>
      </c>
      <c r="AG15" s="38">
        <v>2.8</v>
      </c>
      <c r="AH15" s="38">
        <v>2.7</v>
      </c>
      <c r="AI15" s="38">
        <v>2.7</v>
      </c>
      <c r="AJ15" s="38">
        <v>2.7</v>
      </c>
      <c r="AK15" s="38">
        <v>2.6</v>
      </c>
      <c r="AL15" s="38">
        <v>2.6</v>
      </c>
      <c r="AM15" s="38">
        <v>2.6</v>
      </c>
      <c r="AN15" s="38">
        <v>2.6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87" x14ac:dyDescent="0.35">
      <c r="A16" s="12" t="s">
        <v>31</v>
      </c>
      <c r="B16" s="25">
        <v>12.9</v>
      </c>
      <c r="C16" s="25">
        <v>13.1</v>
      </c>
      <c r="D16" s="25">
        <v>12.6</v>
      </c>
      <c r="E16" s="25">
        <v>12.2</v>
      </c>
      <c r="F16" s="25">
        <v>12.1</v>
      </c>
      <c r="G16" s="25">
        <v>12.7</v>
      </c>
      <c r="H16" s="25">
        <v>13.1</v>
      </c>
      <c r="I16" s="25">
        <v>13.1</v>
      </c>
      <c r="J16" s="25">
        <v>12.4</v>
      </c>
      <c r="K16" s="25">
        <v>12.9</v>
      </c>
      <c r="L16" s="25">
        <v>21.7</v>
      </c>
      <c r="M16" s="25">
        <v>21.3</v>
      </c>
      <c r="N16" s="25">
        <v>16.5</v>
      </c>
      <c r="O16" s="25">
        <v>15.1</v>
      </c>
      <c r="P16" s="25">
        <v>14.4</v>
      </c>
      <c r="Q16" s="25">
        <v>14.3</v>
      </c>
      <c r="R16" s="25">
        <v>14.5</v>
      </c>
      <c r="S16" s="25">
        <v>14.6</v>
      </c>
      <c r="T16" s="25">
        <v>15.1</v>
      </c>
      <c r="U16" s="25">
        <v>14.7</v>
      </c>
      <c r="V16" s="25">
        <v>15.2</v>
      </c>
      <c r="W16" s="25">
        <v>15.3</v>
      </c>
      <c r="X16" s="25">
        <v>15.4</v>
      </c>
      <c r="Y16" s="25">
        <v>16</v>
      </c>
      <c r="Z16" s="25">
        <v>15.9</v>
      </c>
      <c r="AA16" s="25">
        <v>15.8</v>
      </c>
      <c r="AB16" s="25">
        <v>16.100000000000001</v>
      </c>
      <c r="AC16" s="25">
        <v>16.100000000000001</v>
      </c>
      <c r="AD16" s="25">
        <v>16.2</v>
      </c>
      <c r="AE16" s="25">
        <v>16.2</v>
      </c>
      <c r="AF16" s="25">
        <v>16.2</v>
      </c>
      <c r="AG16" s="25">
        <v>16.2</v>
      </c>
      <c r="AH16" s="25">
        <v>16.2</v>
      </c>
      <c r="AI16" s="25">
        <v>16.2</v>
      </c>
      <c r="AJ16" s="25">
        <v>16.2</v>
      </c>
      <c r="AK16" s="25">
        <v>16.2</v>
      </c>
      <c r="AL16" s="25">
        <v>16.100000000000001</v>
      </c>
      <c r="AM16" s="25">
        <v>16.100000000000001</v>
      </c>
      <c r="AN16" s="25">
        <v>16.100000000000001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80" x14ac:dyDescent="0.35">
      <c r="A17" s="12" t="s">
        <v>5</v>
      </c>
      <c r="B17" s="25">
        <v>1.3</v>
      </c>
      <c r="C17" s="25">
        <v>1.5</v>
      </c>
      <c r="D17" s="25">
        <v>1.4</v>
      </c>
      <c r="E17" s="25">
        <v>1.3</v>
      </c>
      <c r="F17" s="25">
        <v>1.3</v>
      </c>
      <c r="G17" s="25">
        <v>1.2</v>
      </c>
      <c r="H17" s="25">
        <v>1.3</v>
      </c>
      <c r="I17" s="25">
        <v>1.4</v>
      </c>
      <c r="J17" s="25">
        <v>1.6</v>
      </c>
      <c r="K17" s="25">
        <v>1.8</v>
      </c>
      <c r="L17" s="25">
        <v>1.6</v>
      </c>
      <c r="M17" s="25">
        <v>1.6</v>
      </c>
      <c r="N17" s="25">
        <v>1.9</v>
      </c>
      <c r="O17" s="25">
        <v>2.5</v>
      </c>
      <c r="P17" s="25">
        <v>2.9</v>
      </c>
      <c r="Q17" s="25">
        <v>3</v>
      </c>
      <c r="R17" s="25">
        <v>3</v>
      </c>
      <c r="S17" s="25">
        <v>3</v>
      </c>
      <c r="T17" s="25">
        <v>3.1</v>
      </c>
      <c r="U17" s="25">
        <v>3.1</v>
      </c>
      <c r="V17" s="25">
        <v>3.2</v>
      </c>
      <c r="W17" s="25">
        <v>3.3</v>
      </c>
      <c r="X17" s="25">
        <v>3.4</v>
      </c>
      <c r="Y17" s="25">
        <v>3.5</v>
      </c>
      <c r="Z17" s="25">
        <v>3.5</v>
      </c>
      <c r="AA17" s="25">
        <v>3.5</v>
      </c>
      <c r="AB17" s="25">
        <v>3.5</v>
      </c>
      <c r="AC17" s="25">
        <v>3.6</v>
      </c>
      <c r="AD17" s="25">
        <v>3.6</v>
      </c>
      <c r="AE17" s="25">
        <v>3.6</v>
      </c>
      <c r="AF17" s="25">
        <v>3.7</v>
      </c>
      <c r="AG17" s="25">
        <v>3.7</v>
      </c>
      <c r="AH17" s="25">
        <v>3.7</v>
      </c>
      <c r="AI17" s="25">
        <v>3.7</v>
      </c>
      <c r="AJ17" s="25">
        <v>3.7</v>
      </c>
      <c r="AK17" s="25">
        <v>3.8</v>
      </c>
      <c r="AL17" s="25">
        <v>3.8</v>
      </c>
      <c r="AM17" s="25">
        <v>3.8</v>
      </c>
      <c r="AN17" s="25">
        <v>3.8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80" x14ac:dyDescent="0.35">
      <c r="A18" s="12" t="s">
        <v>22</v>
      </c>
      <c r="B18" s="38">
        <v>23.2</v>
      </c>
      <c r="C18" s="38">
        <v>23.3</v>
      </c>
      <c r="D18" s="38">
        <v>21.9</v>
      </c>
      <c r="E18" s="38">
        <v>20.7</v>
      </c>
      <c r="F18" s="38">
        <v>20.2</v>
      </c>
      <c r="G18" s="38">
        <v>20.399999999999999</v>
      </c>
      <c r="H18" s="38">
        <v>20.8</v>
      </c>
      <c r="I18" s="38">
        <v>20.7</v>
      </c>
      <c r="J18" s="38">
        <v>20.2</v>
      </c>
      <c r="K18" s="38">
        <v>21</v>
      </c>
      <c r="L18" s="38">
        <v>31.1</v>
      </c>
      <c r="M18" s="38">
        <v>30.1</v>
      </c>
      <c r="N18" s="38">
        <v>25.1</v>
      </c>
      <c r="O18" s="38">
        <v>24.2</v>
      </c>
      <c r="P18" s="38">
        <v>24.2</v>
      </c>
      <c r="Q18" s="38">
        <v>23.9</v>
      </c>
      <c r="R18" s="38">
        <v>23.9</v>
      </c>
      <c r="S18" s="38">
        <v>23.9</v>
      </c>
      <c r="T18" s="38">
        <v>24.3</v>
      </c>
      <c r="U18" s="38">
        <v>23.9</v>
      </c>
      <c r="V18" s="38">
        <v>24.3</v>
      </c>
      <c r="W18" s="38">
        <v>24.4</v>
      </c>
      <c r="X18" s="38">
        <v>24.5</v>
      </c>
      <c r="Y18" s="38">
        <v>25.1</v>
      </c>
      <c r="Z18" s="38">
        <v>24.9</v>
      </c>
      <c r="AA18" s="38">
        <v>24.7</v>
      </c>
      <c r="AB18" s="38">
        <v>24.9</v>
      </c>
      <c r="AC18" s="38">
        <v>24.9</v>
      </c>
      <c r="AD18" s="38">
        <v>24.9</v>
      </c>
      <c r="AE18" s="38">
        <v>24.9</v>
      </c>
      <c r="AF18" s="38">
        <v>24.9</v>
      </c>
      <c r="AG18" s="38">
        <v>24.8</v>
      </c>
      <c r="AH18" s="38">
        <v>24.8</v>
      </c>
      <c r="AI18" s="38">
        <v>24.7</v>
      </c>
      <c r="AJ18" s="38">
        <v>24.7</v>
      </c>
      <c r="AK18" s="38">
        <v>24.6</v>
      </c>
      <c r="AL18" s="38">
        <v>24.5</v>
      </c>
      <c r="AM18" s="38">
        <v>24.4</v>
      </c>
      <c r="AN18" s="38">
        <v>24.3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x14ac:dyDescent="0.35">
      <c r="A19" s="2" t="s">
        <v>19</v>
      </c>
      <c r="B19" s="25">
        <v>-8.6999999999999993</v>
      </c>
      <c r="C19" s="25">
        <v>-8.4</v>
      </c>
      <c r="D19" s="25">
        <v>-6.7</v>
      </c>
      <c r="E19" s="25">
        <v>-4.0999999999999996</v>
      </c>
      <c r="F19" s="25">
        <v>-2.8</v>
      </c>
      <c r="G19" s="25">
        <v>-2.4</v>
      </c>
      <c r="H19" s="25">
        <v>-3.2</v>
      </c>
      <c r="I19" s="25">
        <v>-3.5</v>
      </c>
      <c r="J19" s="25">
        <v>-3.8</v>
      </c>
      <c r="K19" s="25">
        <v>-4.5999999999999996</v>
      </c>
      <c r="L19" s="25">
        <v>-14.9</v>
      </c>
      <c r="M19" s="25">
        <v>-12.3</v>
      </c>
      <c r="N19" s="25">
        <v>-5.5</v>
      </c>
      <c r="O19" s="25">
        <v>-6.6</v>
      </c>
      <c r="P19" s="25">
        <v>-6.8</v>
      </c>
      <c r="Q19" s="25">
        <v>-6.7</v>
      </c>
      <c r="R19" s="25">
        <v>-6.1</v>
      </c>
      <c r="S19" s="25">
        <v>-5.6</v>
      </c>
      <c r="T19" s="25">
        <v>-5.9</v>
      </c>
      <c r="U19" s="25">
        <v>-5.4</v>
      </c>
      <c r="V19" s="25">
        <v>-5.7</v>
      </c>
      <c r="W19" s="25">
        <v>-5.8</v>
      </c>
      <c r="X19" s="25">
        <v>-6</v>
      </c>
      <c r="Y19" s="25">
        <v>-6.4</v>
      </c>
      <c r="Z19" s="25">
        <v>-6.2</v>
      </c>
      <c r="AA19" s="25">
        <v>-6</v>
      </c>
      <c r="AB19" s="25">
        <v>-6.2</v>
      </c>
      <c r="AC19" s="25">
        <v>-6.2</v>
      </c>
      <c r="AD19" s="25">
        <v>-6.2</v>
      </c>
      <c r="AE19" s="25">
        <v>-6.2</v>
      </c>
      <c r="AF19" s="25">
        <v>-6.1</v>
      </c>
      <c r="AG19" s="25">
        <v>-6.1</v>
      </c>
      <c r="AH19" s="25">
        <v>-6</v>
      </c>
      <c r="AI19" s="25">
        <v>-5.9</v>
      </c>
      <c r="AJ19" s="25">
        <v>-5.8</v>
      </c>
      <c r="AK19" s="25">
        <v>-5.7</v>
      </c>
      <c r="AL19" s="25">
        <v>-5.6</v>
      </c>
      <c r="AM19" s="25">
        <v>-5.5</v>
      </c>
      <c r="AN19" s="25">
        <v>-5.3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80" x14ac:dyDescent="0.35">
      <c r="A20" s="2" t="s">
        <v>20</v>
      </c>
      <c r="B20" s="25">
        <v>-7.4</v>
      </c>
      <c r="C20" s="25">
        <v>-6.9</v>
      </c>
      <c r="D20" s="25">
        <v>-5.3</v>
      </c>
      <c r="E20" s="25">
        <v>-2.8</v>
      </c>
      <c r="F20" s="25">
        <v>-1.5</v>
      </c>
      <c r="G20" s="25">
        <v>-1.2</v>
      </c>
      <c r="H20" s="25">
        <v>-1.9</v>
      </c>
      <c r="I20" s="25">
        <v>-2.1</v>
      </c>
      <c r="J20" s="25">
        <v>-2.2000000000000002</v>
      </c>
      <c r="K20" s="25">
        <v>-2.9</v>
      </c>
      <c r="L20" s="25">
        <v>-13.2</v>
      </c>
      <c r="M20" s="25">
        <v>-10.7</v>
      </c>
      <c r="N20" s="25">
        <v>-3.6</v>
      </c>
      <c r="O20" s="25">
        <v>-4</v>
      </c>
      <c r="P20" s="25">
        <v>-3.9</v>
      </c>
      <c r="Q20" s="25">
        <v>-3.7</v>
      </c>
      <c r="R20" s="25">
        <v>-3.1</v>
      </c>
      <c r="S20" s="25">
        <v>-2.6</v>
      </c>
      <c r="T20" s="25">
        <v>-2.8</v>
      </c>
      <c r="U20" s="25">
        <v>-2.2000000000000002</v>
      </c>
      <c r="V20" s="25">
        <v>-2.5</v>
      </c>
      <c r="W20" s="25">
        <v>-2.4</v>
      </c>
      <c r="X20" s="25">
        <v>-2.6</v>
      </c>
      <c r="Y20" s="25">
        <v>-2.9</v>
      </c>
      <c r="Z20" s="25">
        <v>-2.7</v>
      </c>
      <c r="AA20" s="25">
        <v>-2.4</v>
      </c>
      <c r="AB20" s="25">
        <v>-2.7</v>
      </c>
      <c r="AC20" s="25">
        <v>-2.6</v>
      </c>
      <c r="AD20" s="25">
        <v>-2.6</v>
      </c>
      <c r="AE20" s="25">
        <v>-2.5</v>
      </c>
      <c r="AF20" s="25">
        <v>-2.5</v>
      </c>
      <c r="AG20" s="25">
        <v>-2.4</v>
      </c>
      <c r="AH20" s="25">
        <v>-2.2999999999999998</v>
      </c>
      <c r="AI20" s="25">
        <v>-2.2000000000000002</v>
      </c>
      <c r="AJ20" s="25">
        <v>-2.1</v>
      </c>
      <c r="AK20" s="25">
        <v>-2</v>
      </c>
      <c r="AL20" s="25">
        <v>-1.8</v>
      </c>
      <c r="AM20" s="25">
        <v>-1.7</v>
      </c>
      <c r="AN20" s="25">
        <v>-1.5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80" x14ac:dyDescent="0.35">
      <c r="A21" s="2" t="s">
        <v>6</v>
      </c>
      <c r="B21" s="25">
        <v>60.6</v>
      </c>
      <c r="C21" s="25">
        <v>65.5</v>
      </c>
      <c r="D21" s="25">
        <v>70</v>
      </c>
      <c r="E21" s="25">
        <v>71.900000000000006</v>
      </c>
      <c r="F21" s="25">
        <v>73.599999999999994</v>
      </c>
      <c r="G21" s="25">
        <v>72.5</v>
      </c>
      <c r="H21" s="25">
        <v>76.400000000000006</v>
      </c>
      <c r="I21" s="25">
        <v>76.2</v>
      </c>
      <c r="J21" s="25">
        <v>77.599999999999994</v>
      </c>
      <c r="K21" s="25">
        <v>79.400000000000006</v>
      </c>
      <c r="L21" s="25">
        <v>99.8</v>
      </c>
      <c r="M21" s="25">
        <v>98.4</v>
      </c>
      <c r="N21" s="25">
        <v>97</v>
      </c>
      <c r="O21" s="25">
        <v>99</v>
      </c>
      <c r="P21" s="25">
        <v>102.6</v>
      </c>
      <c r="Q21" s="25">
        <v>105.5</v>
      </c>
      <c r="R21" s="25">
        <v>107.5</v>
      </c>
      <c r="S21" s="25">
        <v>109.2</v>
      </c>
      <c r="T21" s="25">
        <v>110.9</v>
      </c>
      <c r="U21" s="25">
        <v>112</v>
      </c>
      <c r="V21" s="25">
        <v>113.3</v>
      </c>
      <c r="W21" s="25">
        <v>114.4</v>
      </c>
      <c r="X21" s="25">
        <v>115.7</v>
      </c>
      <c r="Y21" s="25">
        <v>117.4</v>
      </c>
      <c r="Z21" s="25">
        <v>118.8</v>
      </c>
      <c r="AA21" s="25">
        <v>120</v>
      </c>
      <c r="AB21" s="25">
        <v>121.4</v>
      </c>
      <c r="AC21" s="25">
        <v>122.8</v>
      </c>
      <c r="AD21" s="25">
        <v>124.1</v>
      </c>
      <c r="AE21" s="25">
        <v>125.4</v>
      </c>
      <c r="AF21" s="25">
        <v>126.5</v>
      </c>
      <c r="AG21" s="25">
        <v>127.6</v>
      </c>
      <c r="AH21" s="25">
        <v>128.5</v>
      </c>
      <c r="AI21" s="25">
        <v>129.30000000000001</v>
      </c>
      <c r="AJ21" s="25">
        <v>130</v>
      </c>
      <c r="AK21" s="25">
        <v>130.5</v>
      </c>
      <c r="AL21" s="25">
        <v>130.9</v>
      </c>
      <c r="AM21" s="25">
        <v>131.1</v>
      </c>
      <c r="AN21" s="25">
        <v>131.19999999999999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80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80" x14ac:dyDescent="0.35"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80" x14ac:dyDescent="0.3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80" x14ac:dyDescent="0.3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80" x14ac:dyDescent="0.3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80" x14ac:dyDescent="0.3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80" x14ac:dyDescent="0.3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80" x14ac:dyDescent="0.3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80" x14ac:dyDescent="0.3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80" x14ac:dyDescent="0.35"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80" x14ac:dyDescent="0.35"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5:40" x14ac:dyDescent="0.35"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5:40" x14ac:dyDescent="0.35"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5:40" x14ac:dyDescent="0.35"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5:40" x14ac:dyDescent="0.35"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5:40" x14ac:dyDescent="0.35"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5:40" x14ac:dyDescent="0.35">
      <c r="O38" s="22"/>
    </row>
    <row r="39" spans="15:40" x14ac:dyDescent="0.35">
      <c r="O39" s="22"/>
    </row>
    <row r="40" spans="15:40" x14ac:dyDescent="0.35">
      <c r="O40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CB43"/>
  <sheetViews>
    <sheetView showOutlineSymbols="0" zoomScale="80" zoomScaleNormal="80" workbookViewId="0">
      <pane xSplit="1" ySplit="7" topLeftCell="Z8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80" width="6.07421875" style="2" bestFit="1" customWidth="1"/>
    <col min="81" max="16384" width="6.765625" style="2"/>
  </cols>
  <sheetData>
    <row r="1" spans="1:78" x14ac:dyDescent="0.35">
      <c r="A1" s="1"/>
    </row>
    <row r="2" spans="1:78" x14ac:dyDescent="0.35">
      <c r="A2" s="1"/>
    </row>
    <row r="3" spans="1:78" x14ac:dyDescent="0.35">
      <c r="A3" s="1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78" x14ac:dyDescent="0.35">
      <c r="A4" s="13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</row>
    <row r="5" spans="1:78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</row>
    <row r="6" spans="1:78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V6" s="7"/>
      <c r="BW6" s="7"/>
      <c r="BX6" s="7"/>
    </row>
    <row r="7" spans="1:78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8" x14ac:dyDescent="0.35">
      <c r="A8" s="12" t="s">
        <v>23</v>
      </c>
      <c r="B8" s="26">
        <v>14.5</v>
      </c>
      <c r="C8" s="26">
        <v>14.9</v>
      </c>
      <c r="D8" s="26">
        <v>15.2</v>
      </c>
      <c r="E8" s="26">
        <v>16.7</v>
      </c>
      <c r="F8" s="26">
        <v>17.399999999999999</v>
      </c>
      <c r="G8" s="26">
        <v>18</v>
      </c>
      <c r="H8" s="26">
        <v>17.600000000000001</v>
      </c>
      <c r="I8" s="26">
        <v>17.2</v>
      </c>
      <c r="J8" s="26">
        <v>16.399999999999999</v>
      </c>
      <c r="K8" s="26">
        <v>16.399999999999999</v>
      </c>
      <c r="L8" s="26">
        <v>16.2</v>
      </c>
      <c r="M8" s="26">
        <v>17.899999999999999</v>
      </c>
      <c r="N8" s="26">
        <v>19.600000000000001</v>
      </c>
      <c r="O8" s="25">
        <v>18.2</v>
      </c>
      <c r="P8" s="25">
        <v>18.5</v>
      </c>
      <c r="Q8" s="25">
        <v>19.100000000000001</v>
      </c>
      <c r="R8" s="25">
        <v>19.5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20</v>
      </c>
      <c r="Y8" s="25">
        <v>20.100000000000001</v>
      </c>
      <c r="Z8" s="25">
        <v>20.100000000000001</v>
      </c>
      <c r="AA8" s="25">
        <v>20.100000000000001</v>
      </c>
      <c r="AB8" s="25">
        <v>20.2</v>
      </c>
      <c r="AC8" s="25">
        <v>20.2</v>
      </c>
      <c r="AD8" s="25">
        <v>20.2</v>
      </c>
      <c r="AE8" s="25">
        <v>20.2</v>
      </c>
      <c r="AF8" s="25">
        <v>20.2</v>
      </c>
      <c r="AG8" s="25">
        <v>20.2</v>
      </c>
      <c r="AH8" s="25">
        <v>20.2</v>
      </c>
      <c r="AI8" s="25">
        <v>20.3</v>
      </c>
      <c r="AJ8" s="25">
        <v>20.3</v>
      </c>
      <c r="AK8" s="25">
        <v>20.3</v>
      </c>
      <c r="AL8" s="25">
        <v>20.399999999999999</v>
      </c>
      <c r="AM8" s="25">
        <v>20.399999999999999</v>
      </c>
      <c r="AN8" s="25">
        <v>20.5</v>
      </c>
    </row>
    <row r="9" spans="1:78" x14ac:dyDescent="0.35">
      <c r="A9" s="12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35">
      <c r="A10" s="12" t="s">
        <v>25</v>
      </c>
      <c r="B10" s="26">
        <v>9.1</v>
      </c>
      <c r="C10" s="26">
        <v>8.6999999999999993</v>
      </c>
      <c r="D10" s="26">
        <v>7.9</v>
      </c>
      <c r="E10" s="26">
        <v>7.2</v>
      </c>
      <c r="F10" s="26">
        <v>6.8</v>
      </c>
      <c r="G10" s="26">
        <v>6.5</v>
      </c>
      <c r="H10" s="26">
        <v>6.4</v>
      </c>
      <c r="I10" s="26">
        <v>6.2</v>
      </c>
      <c r="J10" s="26">
        <v>6.2</v>
      </c>
      <c r="K10" s="26">
        <v>6.3</v>
      </c>
      <c r="L10" s="26">
        <v>7.7</v>
      </c>
      <c r="M10" s="26">
        <v>7.2</v>
      </c>
      <c r="N10" s="26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5.0999999999999996</v>
      </c>
      <c r="AB10" s="25">
        <v>5</v>
      </c>
      <c r="AC10" s="25">
        <v>4.9000000000000004</v>
      </c>
      <c r="AD10" s="25">
        <v>4.9000000000000004</v>
      </c>
      <c r="AE10" s="25">
        <v>4.8</v>
      </c>
      <c r="AF10" s="25">
        <v>4.7</v>
      </c>
      <c r="AG10" s="25">
        <v>4.7</v>
      </c>
      <c r="AH10" s="25">
        <v>4.5999999999999996</v>
      </c>
      <c r="AI10" s="25">
        <v>4.5</v>
      </c>
      <c r="AJ10" s="25">
        <v>4.5</v>
      </c>
      <c r="AK10" s="25">
        <v>4.4000000000000004</v>
      </c>
      <c r="AL10" s="25">
        <v>4.4000000000000004</v>
      </c>
      <c r="AM10" s="25">
        <v>4.3</v>
      </c>
      <c r="AN10" s="25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35">
      <c r="A11" s="12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35">
      <c r="A12" s="12" t="s">
        <v>27</v>
      </c>
      <c r="B12" s="26">
        <v>4.7</v>
      </c>
      <c r="C12" s="26">
        <v>4.7</v>
      </c>
      <c r="D12" s="26">
        <v>4.8</v>
      </c>
      <c r="E12" s="26">
        <v>4.8</v>
      </c>
      <c r="F12" s="26">
        <v>4.9000000000000004</v>
      </c>
      <c r="G12" s="26">
        <v>4.9000000000000004</v>
      </c>
      <c r="H12" s="26">
        <v>4.9000000000000004</v>
      </c>
      <c r="I12" s="26">
        <v>4.9000000000000004</v>
      </c>
      <c r="J12" s="26">
        <v>4.8</v>
      </c>
      <c r="K12" s="26">
        <v>4.9000000000000004</v>
      </c>
      <c r="L12" s="26">
        <v>5.2</v>
      </c>
      <c r="M12" s="26">
        <v>5</v>
      </c>
      <c r="N12" s="26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5.9</v>
      </c>
      <c r="AF12" s="25">
        <v>5.9</v>
      </c>
      <c r="AG12" s="25">
        <v>5.9</v>
      </c>
      <c r="AH12" s="25">
        <v>5.9</v>
      </c>
      <c r="AI12" s="25">
        <v>5.9</v>
      </c>
      <c r="AJ12" s="25">
        <v>5.8</v>
      </c>
      <c r="AK12" s="25">
        <v>5.8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35">
      <c r="A13" s="12" t="s">
        <v>28</v>
      </c>
      <c r="B13" s="26">
        <v>3</v>
      </c>
      <c r="C13" s="26">
        <v>3.1</v>
      </c>
      <c r="D13" s="26">
        <v>2.9</v>
      </c>
      <c r="E13" s="26">
        <v>3</v>
      </c>
      <c r="F13" s="26">
        <v>2.9</v>
      </c>
      <c r="G13" s="26">
        <v>3</v>
      </c>
      <c r="H13" s="26">
        <v>3.2</v>
      </c>
      <c r="I13" s="26">
        <v>3.1</v>
      </c>
      <c r="J13" s="26">
        <v>2.9</v>
      </c>
      <c r="K13" s="26">
        <v>3</v>
      </c>
      <c r="L13" s="26">
        <v>3.7</v>
      </c>
      <c r="M13" s="26">
        <v>3</v>
      </c>
      <c r="N13" s="26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3.9</v>
      </c>
      <c r="U13" s="25">
        <v>3.6</v>
      </c>
      <c r="V13" s="25">
        <v>3.9</v>
      </c>
      <c r="W13" s="25">
        <v>4</v>
      </c>
      <c r="X13" s="25">
        <v>4.0999999999999996</v>
      </c>
      <c r="Y13" s="25">
        <v>4.5</v>
      </c>
      <c r="Z13" s="25">
        <v>4.4000000000000004</v>
      </c>
      <c r="AA13" s="25">
        <v>4.4000000000000004</v>
      </c>
      <c r="AB13" s="25">
        <v>4.5999999999999996</v>
      </c>
      <c r="AC13" s="25">
        <v>4.5999999999999996</v>
      </c>
      <c r="AD13" s="25">
        <v>4.7</v>
      </c>
      <c r="AE13" s="25">
        <v>4.7</v>
      </c>
      <c r="AF13" s="25">
        <v>4.8</v>
      </c>
      <c r="AG13" s="25">
        <v>4.8</v>
      </c>
      <c r="AH13" s="25">
        <v>4.8</v>
      </c>
      <c r="AI13" s="25">
        <v>4.9000000000000004</v>
      </c>
      <c r="AJ13" s="25">
        <v>4.9000000000000004</v>
      </c>
      <c r="AK13" s="25">
        <v>4.9000000000000004</v>
      </c>
      <c r="AL13" s="25">
        <v>4.9000000000000004</v>
      </c>
      <c r="AM13" s="25">
        <v>4.9000000000000004</v>
      </c>
      <c r="AN13" s="25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35">
      <c r="A14" s="12" t="s">
        <v>29</v>
      </c>
      <c r="B14" s="26">
        <v>1.8</v>
      </c>
      <c r="C14" s="26">
        <v>1.8</v>
      </c>
      <c r="D14" s="26">
        <v>1.6</v>
      </c>
      <c r="E14" s="26">
        <v>1.6</v>
      </c>
      <c r="F14" s="26">
        <v>1.7</v>
      </c>
      <c r="G14" s="26">
        <v>1.9</v>
      </c>
      <c r="H14" s="26">
        <v>2</v>
      </c>
      <c r="I14" s="26">
        <v>1.9</v>
      </c>
      <c r="J14" s="26">
        <v>1.9</v>
      </c>
      <c r="K14" s="26">
        <v>1.9</v>
      </c>
      <c r="L14" s="26">
        <v>2.2000000000000002</v>
      </c>
      <c r="M14" s="26">
        <v>2.2999999999999998</v>
      </c>
      <c r="N14" s="26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2.2999999999999998</v>
      </c>
      <c r="W14" s="25">
        <v>2.2999999999999998</v>
      </c>
      <c r="X14" s="25">
        <v>2.4</v>
      </c>
      <c r="Y14" s="25">
        <v>2.4</v>
      </c>
      <c r="Z14" s="25">
        <v>2.5</v>
      </c>
      <c r="AA14" s="25">
        <v>2.5</v>
      </c>
      <c r="AB14" s="25">
        <v>2.5</v>
      </c>
      <c r="AC14" s="25">
        <v>2.5</v>
      </c>
      <c r="AD14" s="25">
        <v>2.6</v>
      </c>
      <c r="AE14" s="25">
        <v>2.6</v>
      </c>
      <c r="AF14" s="25">
        <v>2.6</v>
      </c>
      <c r="AG14" s="25">
        <v>2.6</v>
      </c>
      <c r="AH14" s="25">
        <v>2.6</v>
      </c>
      <c r="AI14" s="25">
        <v>2.7</v>
      </c>
      <c r="AJ14" s="25">
        <v>2.7</v>
      </c>
      <c r="AK14" s="25">
        <v>2.7</v>
      </c>
      <c r="AL14" s="25">
        <v>2.7</v>
      </c>
      <c r="AM14" s="25">
        <v>2.7</v>
      </c>
      <c r="AN14" s="25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35">
      <c r="A15" s="12" t="s">
        <v>30</v>
      </c>
      <c r="B15" s="27">
        <v>3.3</v>
      </c>
      <c r="C15" s="27">
        <v>3.5</v>
      </c>
      <c r="D15" s="27">
        <v>3.4</v>
      </c>
      <c r="E15" s="27">
        <v>2.8</v>
      </c>
      <c r="F15" s="27">
        <v>2.6</v>
      </c>
      <c r="G15" s="27">
        <v>2.9</v>
      </c>
      <c r="H15" s="27">
        <v>3</v>
      </c>
      <c r="I15" s="27">
        <v>3.2</v>
      </c>
      <c r="J15" s="27">
        <v>2.8</v>
      </c>
      <c r="K15" s="27">
        <v>3</v>
      </c>
      <c r="L15" s="27">
        <v>10.7</v>
      </c>
      <c r="M15" s="27">
        <v>11</v>
      </c>
      <c r="N15" s="27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3.8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3.4</v>
      </c>
      <c r="AK15" s="38">
        <v>3.4</v>
      </c>
      <c r="AL15" s="38">
        <v>3.4</v>
      </c>
      <c r="AM15" s="38">
        <v>3.3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35">
      <c r="A16" s="12" t="s">
        <v>31</v>
      </c>
      <c r="B16" s="26">
        <v>12.9</v>
      </c>
      <c r="C16" s="26">
        <v>13.1</v>
      </c>
      <c r="D16" s="26">
        <v>12.6</v>
      </c>
      <c r="E16" s="26">
        <v>12.2</v>
      </c>
      <c r="F16" s="26">
        <v>12.1</v>
      </c>
      <c r="G16" s="26">
        <v>12.7</v>
      </c>
      <c r="H16" s="26">
        <v>13.1</v>
      </c>
      <c r="I16" s="26">
        <v>13.1</v>
      </c>
      <c r="J16" s="26">
        <v>12.4</v>
      </c>
      <c r="K16" s="26">
        <v>12.9</v>
      </c>
      <c r="L16" s="26">
        <v>21.7</v>
      </c>
      <c r="M16" s="26">
        <v>21.3</v>
      </c>
      <c r="N16" s="26">
        <v>16.5</v>
      </c>
      <c r="O16" s="25">
        <v>15.1</v>
      </c>
      <c r="P16" s="25">
        <v>15.4</v>
      </c>
      <c r="Q16" s="25">
        <v>15.3</v>
      </c>
      <c r="R16" s="25">
        <v>15.1</v>
      </c>
      <c r="S16" s="25">
        <v>15.3</v>
      </c>
      <c r="T16" s="25">
        <v>15.8</v>
      </c>
      <c r="U16" s="25">
        <v>15.5</v>
      </c>
      <c r="V16" s="25">
        <v>15.8</v>
      </c>
      <c r="W16" s="25">
        <v>16</v>
      </c>
      <c r="X16" s="25">
        <v>16.2</v>
      </c>
      <c r="Y16" s="25">
        <v>16.7</v>
      </c>
      <c r="Z16" s="25">
        <v>16.600000000000001</v>
      </c>
      <c r="AA16" s="25">
        <v>16.5</v>
      </c>
      <c r="AB16" s="25">
        <v>16.7</v>
      </c>
      <c r="AC16" s="25">
        <v>16.8</v>
      </c>
      <c r="AD16" s="25">
        <v>16.8</v>
      </c>
      <c r="AE16" s="25">
        <v>16.8</v>
      </c>
      <c r="AF16" s="25">
        <v>16.899999999999999</v>
      </c>
      <c r="AG16" s="25">
        <v>16.899999999999999</v>
      </c>
      <c r="AH16" s="25">
        <v>16.899999999999999</v>
      </c>
      <c r="AI16" s="25">
        <v>16.8</v>
      </c>
      <c r="AJ16" s="25">
        <v>16.8</v>
      </c>
      <c r="AK16" s="25">
        <v>16.8</v>
      </c>
      <c r="AL16" s="25">
        <v>16.8</v>
      </c>
      <c r="AM16" s="25">
        <v>16.8</v>
      </c>
      <c r="AN16" s="25">
        <v>16.7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80" x14ac:dyDescent="0.35">
      <c r="A17" s="12" t="s">
        <v>5</v>
      </c>
      <c r="B17" s="26">
        <v>1.3</v>
      </c>
      <c r="C17" s="26">
        <v>1.5</v>
      </c>
      <c r="D17" s="26">
        <v>1.4</v>
      </c>
      <c r="E17" s="26">
        <v>1.3</v>
      </c>
      <c r="F17" s="26">
        <v>1.3</v>
      </c>
      <c r="G17" s="26">
        <v>1.2</v>
      </c>
      <c r="H17" s="26">
        <v>1.3</v>
      </c>
      <c r="I17" s="26">
        <v>1.4</v>
      </c>
      <c r="J17" s="26">
        <v>1.6</v>
      </c>
      <c r="K17" s="26">
        <v>1.8</v>
      </c>
      <c r="L17" s="26">
        <v>1.6</v>
      </c>
      <c r="M17" s="26">
        <v>1.6</v>
      </c>
      <c r="N17" s="26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</v>
      </c>
      <c r="V17" s="25">
        <v>3.1</v>
      </c>
      <c r="W17" s="25">
        <v>3.2</v>
      </c>
      <c r="X17" s="25">
        <v>3.3</v>
      </c>
      <c r="Y17" s="25">
        <v>3.3</v>
      </c>
      <c r="Z17" s="25">
        <v>3.3</v>
      </c>
      <c r="AA17" s="25">
        <v>3.3</v>
      </c>
      <c r="AB17" s="25">
        <v>3.3</v>
      </c>
      <c r="AC17" s="25">
        <v>3.3</v>
      </c>
      <c r="AD17" s="25">
        <v>3.3</v>
      </c>
      <c r="AE17" s="25">
        <v>3.3</v>
      </c>
      <c r="AF17" s="25">
        <v>3.3</v>
      </c>
      <c r="AG17" s="25">
        <v>3.3</v>
      </c>
      <c r="AH17" s="25">
        <v>3.3</v>
      </c>
      <c r="AI17" s="25">
        <v>3.3</v>
      </c>
      <c r="AJ17" s="25">
        <v>3.3</v>
      </c>
      <c r="AK17" s="25">
        <v>3.2</v>
      </c>
      <c r="AL17" s="25">
        <v>3.2</v>
      </c>
      <c r="AM17" s="25">
        <v>3.2</v>
      </c>
      <c r="AN17" s="25">
        <v>3.2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80" x14ac:dyDescent="0.35">
      <c r="A18" s="12" t="s">
        <v>22</v>
      </c>
      <c r="B18" s="27">
        <v>23.2</v>
      </c>
      <c r="C18" s="27">
        <v>23.3</v>
      </c>
      <c r="D18" s="27">
        <v>21.9</v>
      </c>
      <c r="E18" s="27">
        <v>20.7</v>
      </c>
      <c r="F18" s="27">
        <v>20.2</v>
      </c>
      <c r="G18" s="27">
        <v>20.399999999999999</v>
      </c>
      <c r="H18" s="27">
        <v>20.8</v>
      </c>
      <c r="I18" s="27">
        <v>20.7</v>
      </c>
      <c r="J18" s="27">
        <v>20.2</v>
      </c>
      <c r="K18" s="27">
        <v>21</v>
      </c>
      <c r="L18" s="27">
        <v>31.1</v>
      </c>
      <c r="M18" s="27">
        <v>30.1</v>
      </c>
      <c r="N18" s="27">
        <v>25.1</v>
      </c>
      <c r="O18" s="38">
        <v>24.2</v>
      </c>
      <c r="P18" s="38">
        <v>25.3</v>
      </c>
      <c r="Q18" s="38">
        <v>24.9</v>
      </c>
      <c r="R18" s="38">
        <v>24.6</v>
      </c>
      <c r="S18" s="38">
        <v>24.6</v>
      </c>
      <c r="T18" s="38">
        <v>24.9</v>
      </c>
      <c r="U18" s="38">
        <v>24.5</v>
      </c>
      <c r="V18" s="38">
        <v>24.7</v>
      </c>
      <c r="W18" s="38">
        <v>24.8</v>
      </c>
      <c r="X18" s="38">
        <v>24.9</v>
      </c>
      <c r="Y18" s="38">
        <v>25.2</v>
      </c>
      <c r="Z18" s="38">
        <v>25</v>
      </c>
      <c r="AA18" s="38">
        <v>24.8</v>
      </c>
      <c r="AB18" s="38">
        <v>25</v>
      </c>
      <c r="AC18" s="38">
        <v>25</v>
      </c>
      <c r="AD18" s="38">
        <v>25</v>
      </c>
      <c r="AE18" s="38">
        <v>24.9</v>
      </c>
      <c r="AF18" s="38">
        <v>24.9</v>
      </c>
      <c r="AG18" s="38">
        <v>24.8</v>
      </c>
      <c r="AH18" s="38">
        <v>24.7</v>
      </c>
      <c r="AI18" s="38">
        <v>24.7</v>
      </c>
      <c r="AJ18" s="38">
        <v>24.6</v>
      </c>
      <c r="AK18" s="38">
        <v>24.5</v>
      </c>
      <c r="AL18" s="38">
        <v>24.4</v>
      </c>
      <c r="AM18" s="38">
        <v>24.3</v>
      </c>
      <c r="AN18" s="38">
        <v>24.2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x14ac:dyDescent="0.35">
      <c r="A19" s="2" t="s">
        <v>19</v>
      </c>
      <c r="B19" s="26">
        <v>-8.6999999999999993</v>
      </c>
      <c r="C19" s="26">
        <v>-8.4</v>
      </c>
      <c r="D19" s="26">
        <v>-6.7</v>
      </c>
      <c r="E19" s="26">
        <v>-4.0999999999999996</v>
      </c>
      <c r="F19" s="26">
        <v>-2.8</v>
      </c>
      <c r="G19" s="26">
        <v>-2.4</v>
      </c>
      <c r="H19" s="26">
        <v>-3.2</v>
      </c>
      <c r="I19" s="26">
        <v>-3.5</v>
      </c>
      <c r="J19" s="26">
        <v>-3.8</v>
      </c>
      <c r="K19" s="26">
        <v>-4.5999999999999996</v>
      </c>
      <c r="L19" s="26">
        <v>-14.9</v>
      </c>
      <c r="M19" s="26">
        <v>-12.3</v>
      </c>
      <c r="N19" s="26">
        <v>-5.5</v>
      </c>
      <c r="O19" s="25">
        <v>-6</v>
      </c>
      <c r="P19" s="25">
        <v>-6.8</v>
      </c>
      <c r="Q19" s="25">
        <v>-5.9</v>
      </c>
      <c r="R19" s="25">
        <v>-5.0999999999999996</v>
      </c>
      <c r="S19" s="25">
        <v>-4.9000000000000004</v>
      </c>
      <c r="T19" s="25">
        <v>-5</v>
      </c>
      <c r="U19" s="25">
        <v>-4.5999999999999996</v>
      </c>
      <c r="V19" s="25">
        <v>-4.8</v>
      </c>
      <c r="W19" s="25">
        <v>-4.9000000000000004</v>
      </c>
      <c r="X19" s="25">
        <v>-4.9000000000000004</v>
      </c>
      <c r="Y19" s="25">
        <v>-5.0999999999999996</v>
      </c>
      <c r="Z19" s="25">
        <v>-4.9000000000000004</v>
      </c>
      <c r="AA19" s="25">
        <v>-4.5999999999999996</v>
      </c>
      <c r="AB19" s="25">
        <v>-4.8</v>
      </c>
      <c r="AC19" s="25">
        <v>-4.8</v>
      </c>
      <c r="AD19" s="25">
        <v>-4.8</v>
      </c>
      <c r="AE19" s="25">
        <v>-4.7</v>
      </c>
      <c r="AF19" s="25">
        <v>-4.7</v>
      </c>
      <c r="AG19" s="25">
        <v>-4.5999999999999996</v>
      </c>
      <c r="AH19" s="25">
        <v>-4.5</v>
      </c>
      <c r="AI19" s="25">
        <v>-4.4000000000000004</v>
      </c>
      <c r="AJ19" s="25">
        <v>-4.3</v>
      </c>
      <c r="AK19" s="25">
        <v>-4.0999999999999996</v>
      </c>
      <c r="AL19" s="25">
        <v>-4</v>
      </c>
      <c r="AM19" s="25">
        <v>-3.8</v>
      </c>
      <c r="AN19" s="25">
        <v>-3.7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80" x14ac:dyDescent="0.35">
      <c r="A20" s="2" t="s">
        <v>20</v>
      </c>
      <c r="B20" s="26">
        <v>-7.4</v>
      </c>
      <c r="C20" s="26">
        <v>-6.9</v>
      </c>
      <c r="D20" s="26">
        <v>-5.3</v>
      </c>
      <c r="E20" s="26">
        <v>-2.8</v>
      </c>
      <c r="F20" s="26">
        <v>-1.5</v>
      </c>
      <c r="G20" s="26">
        <v>-1.2</v>
      </c>
      <c r="H20" s="26">
        <v>-1.9</v>
      </c>
      <c r="I20" s="26">
        <v>-2.1</v>
      </c>
      <c r="J20" s="26">
        <v>-2.2000000000000002</v>
      </c>
      <c r="K20" s="26">
        <v>-2.9</v>
      </c>
      <c r="L20" s="26">
        <v>-13.2</v>
      </c>
      <c r="M20" s="26">
        <v>-10.7</v>
      </c>
      <c r="N20" s="26">
        <v>-3.6</v>
      </c>
      <c r="O20" s="25">
        <v>-3.5</v>
      </c>
      <c r="P20" s="25">
        <v>-3.9</v>
      </c>
      <c r="Q20" s="25">
        <v>-3</v>
      </c>
      <c r="R20" s="25">
        <v>-2.2000000000000002</v>
      </c>
      <c r="S20" s="25">
        <v>-1.9</v>
      </c>
      <c r="T20" s="25">
        <v>-2</v>
      </c>
      <c r="U20" s="25">
        <v>-1.5</v>
      </c>
      <c r="V20" s="25">
        <v>-1.7</v>
      </c>
      <c r="W20" s="25">
        <v>-1.7</v>
      </c>
      <c r="X20" s="25">
        <v>-1.6</v>
      </c>
      <c r="Y20" s="25">
        <v>-1.8</v>
      </c>
      <c r="Z20" s="25">
        <v>-1.6</v>
      </c>
      <c r="AA20" s="25">
        <v>-1.4</v>
      </c>
      <c r="AB20" s="25">
        <v>-1.6</v>
      </c>
      <c r="AC20" s="25">
        <v>-1.5</v>
      </c>
      <c r="AD20" s="25">
        <v>-1.5</v>
      </c>
      <c r="AE20" s="25">
        <v>-1.5</v>
      </c>
      <c r="AF20" s="25">
        <v>-1.4</v>
      </c>
      <c r="AG20" s="25">
        <v>-1.3</v>
      </c>
      <c r="AH20" s="25">
        <v>-1.2</v>
      </c>
      <c r="AI20" s="25">
        <v>-1.1000000000000001</v>
      </c>
      <c r="AJ20" s="25">
        <v>-1</v>
      </c>
      <c r="AK20" s="25">
        <v>-0.9</v>
      </c>
      <c r="AL20" s="25">
        <v>-0.8</v>
      </c>
      <c r="AM20" s="25">
        <v>-0.6</v>
      </c>
      <c r="AN20" s="25">
        <v>-0.5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80" x14ac:dyDescent="0.35">
      <c r="A21" s="2" t="s">
        <v>6</v>
      </c>
      <c r="B21" s="26">
        <v>60.6</v>
      </c>
      <c r="C21" s="26">
        <v>65.5</v>
      </c>
      <c r="D21" s="26">
        <v>70</v>
      </c>
      <c r="E21" s="26">
        <v>71.900000000000006</v>
      </c>
      <c r="F21" s="26">
        <v>73.599999999999994</v>
      </c>
      <c r="G21" s="26">
        <v>72.5</v>
      </c>
      <c r="H21" s="26">
        <v>76.400000000000006</v>
      </c>
      <c r="I21" s="26">
        <v>76.2</v>
      </c>
      <c r="J21" s="26">
        <v>77.599999999999994</v>
      </c>
      <c r="K21" s="26">
        <v>79.400000000000006</v>
      </c>
      <c r="L21" s="26">
        <v>99.8</v>
      </c>
      <c r="M21" s="26">
        <v>98.4</v>
      </c>
      <c r="N21" s="26">
        <v>97</v>
      </c>
      <c r="O21" s="25">
        <v>98.4</v>
      </c>
      <c r="P21" s="25">
        <v>102</v>
      </c>
      <c r="Q21" s="25">
        <v>104.1</v>
      </c>
      <c r="R21" s="25">
        <v>105.2</v>
      </c>
      <c r="S21" s="25">
        <v>106.3</v>
      </c>
      <c r="T21" s="25">
        <v>107.2</v>
      </c>
      <c r="U21" s="25">
        <v>107.7</v>
      </c>
      <c r="V21" s="25">
        <v>108.2</v>
      </c>
      <c r="W21" s="25">
        <v>108.7</v>
      </c>
      <c r="X21" s="25">
        <v>109.1</v>
      </c>
      <c r="Y21" s="25">
        <v>109.8</v>
      </c>
      <c r="Z21" s="25">
        <v>110.3</v>
      </c>
      <c r="AA21" s="25">
        <v>110.5</v>
      </c>
      <c r="AB21" s="25">
        <v>110.9</v>
      </c>
      <c r="AC21" s="25">
        <v>111.3</v>
      </c>
      <c r="AD21" s="25">
        <v>111.7</v>
      </c>
      <c r="AE21" s="25">
        <v>112</v>
      </c>
      <c r="AF21" s="25">
        <v>112.2</v>
      </c>
      <c r="AG21" s="25">
        <v>112.3</v>
      </c>
      <c r="AH21" s="25">
        <v>112.4</v>
      </c>
      <c r="AI21" s="25">
        <v>112.3</v>
      </c>
      <c r="AJ21" s="25">
        <v>112.1</v>
      </c>
      <c r="AK21" s="25">
        <v>111.8</v>
      </c>
      <c r="AL21" s="25">
        <v>111.4</v>
      </c>
      <c r="AM21" s="25">
        <v>110.8</v>
      </c>
      <c r="AN21" s="25">
        <v>110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80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80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80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80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80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80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80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80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80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80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80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x14ac:dyDescent="0.3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x14ac:dyDescent="0.35">
      <c r="AM38" s="10"/>
    </row>
    <row r="39" spans="1:40" x14ac:dyDescent="0.35">
      <c r="AM39" s="10"/>
    </row>
    <row r="40" spans="1:40" x14ac:dyDescent="0.35">
      <c r="AM40" s="10"/>
    </row>
    <row r="41" spans="1:40" x14ac:dyDescent="0.35">
      <c r="AM41" s="10"/>
    </row>
    <row r="42" spans="1:40" x14ac:dyDescent="0.35">
      <c r="AM42" s="10"/>
    </row>
    <row r="43" spans="1:40" x14ac:dyDescent="0.35">
      <c r="AM43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4E2F-C7E9-43A0-A3D6-21C3B3A33699}">
  <dimension ref="A1:CB43"/>
  <sheetViews>
    <sheetView workbookViewId="0">
      <selection activeCell="A13" sqref="A13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80" width="6.07421875" style="2" bestFit="1" customWidth="1"/>
    <col min="81" max="16384" width="6.765625" style="2"/>
  </cols>
  <sheetData>
    <row r="1" spans="1:78" x14ac:dyDescent="0.35">
      <c r="A1" s="1"/>
    </row>
    <row r="2" spans="1:78" x14ac:dyDescent="0.35">
      <c r="A2" s="1"/>
    </row>
    <row r="3" spans="1:78" x14ac:dyDescent="0.35">
      <c r="A3" s="1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78" x14ac:dyDescent="0.35">
      <c r="A4" s="13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</row>
    <row r="5" spans="1:78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</row>
    <row r="6" spans="1:78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1">
        <f>O8/Baseline!O8</f>
        <v>2.8248587570621469E-2</v>
      </c>
      <c r="P6" s="41">
        <f>P8/Baseline!P8</f>
        <v>6.9364161849710934E-2</v>
      </c>
      <c r="Q6" s="41">
        <f>Q8/Baseline!Q8</f>
        <v>0.10404624277456651</v>
      </c>
      <c r="R6" s="41">
        <f>R8/Baseline!R8</f>
        <v>8.9385474860335282E-2</v>
      </c>
      <c r="S6" s="41">
        <f>S8/Baseline!S8</f>
        <v>7.6502732240437077E-2</v>
      </c>
      <c r="T6" s="41">
        <f>T8/Baseline!T8</f>
        <v>7.5675675675675597E-2</v>
      </c>
      <c r="U6" s="41">
        <f>U8/Baseline!U8</f>
        <v>7.5675675675675597E-2</v>
      </c>
      <c r="V6" s="41">
        <f>V8/Baseline!V8</f>
        <v>7.5675675675675597E-2</v>
      </c>
      <c r="W6" s="41">
        <f>W8/Baseline!W8</f>
        <v>6.9892473118279411E-2</v>
      </c>
      <c r="X6" s="41">
        <f>X8/Baseline!X8</f>
        <v>8.1081081081081086E-2</v>
      </c>
      <c r="Y6" s="41">
        <f>Y8/Baseline!Y8</f>
        <v>7.4866310160427926E-2</v>
      </c>
      <c r="Z6" s="41">
        <f>Z8/Baseline!Z8</f>
        <v>7.4866310160427926E-2</v>
      </c>
      <c r="AA6" s="41">
        <f>AA8/Baseline!AA8</f>
        <v>7.4866310160427926E-2</v>
      </c>
      <c r="AB6" s="41">
        <f>AB8/Baseline!AB8</f>
        <v>8.0213903743315509E-2</v>
      </c>
      <c r="AC6" s="41">
        <f>AC8/Baseline!AC8</f>
        <v>8.0213903743315509E-2</v>
      </c>
      <c r="AD6" s="41">
        <f>AD8/Baseline!AD8</f>
        <v>8.0213903743315509E-2</v>
      </c>
      <c r="AE6" s="41">
        <f>AE8/Baseline!AE8</f>
        <v>8.0213903743315509E-2</v>
      </c>
      <c r="AF6" s="41">
        <f>AF8/Baseline!AF8</f>
        <v>8.0213903743315509E-2</v>
      </c>
      <c r="AG6" s="41">
        <f>AG8/Baseline!AG8</f>
        <v>7.4468085106382906E-2</v>
      </c>
      <c r="AH6" s="41">
        <f>AH8/Baseline!AH8</f>
        <v>7.4468085106382906E-2</v>
      </c>
      <c r="AI6" s="41">
        <f>AI8/Baseline!AI8</f>
        <v>7.9787234042553182E-2</v>
      </c>
      <c r="AJ6" s="41">
        <f>AJ8/Baseline!AJ8</f>
        <v>7.4074074074074195E-2</v>
      </c>
      <c r="AK6" s="41">
        <f>AK8/Baseline!AK8</f>
        <v>7.4074074074074195E-2</v>
      </c>
      <c r="AL6" s="41">
        <f>AL8/Baseline!AL8</f>
        <v>7.9365079365079375E-2</v>
      </c>
      <c r="AM6" s="41">
        <f>AM8/Baseline!AM8</f>
        <v>7.3684210526315713E-2</v>
      </c>
      <c r="AN6" s="41">
        <f>AN8/Baseline!AN8</f>
        <v>7.8947368421052627E-2</v>
      </c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V6" s="7"/>
      <c r="BW6" s="7"/>
      <c r="BX6" s="7"/>
    </row>
    <row r="7" spans="1:78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8" x14ac:dyDescent="0.35">
      <c r="A8" s="12" t="s">
        <v>23</v>
      </c>
      <c r="B8" s="26">
        <f>Policy!B8-Baseline!B8</f>
        <v>0</v>
      </c>
      <c r="C8" s="26">
        <f>Policy!C8-Baseline!C8</f>
        <v>0</v>
      </c>
      <c r="D8" s="26">
        <f>Policy!D8-Baseline!D8</f>
        <v>0</v>
      </c>
      <c r="E8" s="26">
        <f>Policy!E8-Baseline!E8</f>
        <v>0</v>
      </c>
      <c r="F8" s="26">
        <f>Policy!F8-Baseline!F8</f>
        <v>0</v>
      </c>
      <c r="G8" s="26">
        <f>Policy!G8-Baseline!G8</f>
        <v>0</v>
      </c>
      <c r="H8" s="26">
        <f>Policy!H8-Baseline!H8</f>
        <v>0</v>
      </c>
      <c r="I8" s="26">
        <f>Policy!I8-Baseline!I8</f>
        <v>0</v>
      </c>
      <c r="J8" s="26">
        <f>Policy!J8-Baseline!J8</f>
        <v>0</v>
      </c>
      <c r="K8" s="26">
        <f>Policy!K8-Baseline!K8</f>
        <v>0</v>
      </c>
      <c r="L8" s="26">
        <f>Policy!L8-Baseline!L8</f>
        <v>0</v>
      </c>
      <c r="M8" s="26">
        <f>Policy!M8-Baseline!M8</f>
        <v>0</v>
      </c>
      <c r="N8" s="26">
        <f>Policy!N8-Baseline!N8</f>
        <v>0</v>
      </c>
      <c r="O8" s="26">
        <f>Policy!O8-Baseline!O8</f>
        <v>0.5</v>
      </c>
      <c r="P8" s="26">
        <f>Policy!P8-Baseline!P8</f>
        <v>1.1999999999999993</v>
      </c>
      <c r="Q8" s="26">
        <f>Policy!Q8-Baseline!Q8</f>
        <v>1.8000000000000007</v>
      </c>
      <c r="R8" s="26">
        <f>Policy!R8-Baseline!R8</f>
        <v>1.6000000000000014</v>
      </c>
      <c r="S8" s="26">
        <f>Policy!S8-Baseline!S8</f>
        <v>1.3999999999999986</v>
      </c>
      <c r="T8" s="26">
        <f>Policy!T8-Baseline!T8</f>
        <v>1.3999999999999986</v>
      </c>
      <c r="U8" s="26">
        <f>Policy!U8-Baseline!U8</f>
        <v>1.3999999999999986</v>
      </c>
      <c r="V8" s="26">
        <f>Policy!V8-Baseline!V8</f>
        <v>1.3999999999999986</v>
      </c>
      <c r="W8" s="26">
        <f>Policy!W8-Baseline!W8</f>
        <v>1.2999999999999972</v>
      </c>
      <c r="X8" s="26">
        <f>Policy!X8-Baseline!X8</f>
        <v>1.5</v>
      </c>
      <c r="Y8" s="26">
        <f>Policy!Y8-Baseline!Y8</f>
        <v>1.4000000000000021</v>
      </c>
      <c r="Z8" s="26">
        <f>Policy!Z8-Baseline!Z8</f>
        <v>1.4000000000000021</v>
      </c>
      <c r="AA8" s="26">
        <f>Policy!AA8-Baseline!AA8</f>
        <v>1.4000000000000021</v>
      </c>
      <c r="AB8" s="26">
        <f>Policy!AB8-Baseline!AB8</f>
        <v>1.5</v>
      </c>
      <c r="AC8" s="26">
        <f>Policy!AC8-Baseline!AC8</f>
        <v>1.5</v>
      </c>
      <c r="AD8" s="26">
        <f>Policy!AD8-Baseline!AD8</f>
        <v>1.5</v>
      </c>
      <c r="AE8" s="26">
        <f>Policy!AE8-Baseline!AE8</f>
        <v>1.5</v>
      </c>
      <c r="AF8" s="26">
        <f>Policy!AF8-Baseline!AF8</f>
        <v>1.5</v>
      </c>
      <c r="AG8" s="26">
        <f>Policy!AG8-Baseline!AG8</f>
        <v>1.3999999999999986</v>
      </c>
      <c r="AH8" s="26">
        <f>Policy!AH8-Baseline!AH8</f>
        <v>1.3999999999999986</v>
      </c>
      <c r="AI8" s="26">
        <f>Policy!AI8-Baseline!AI8</f>
        <v>1.5</v>
      </c>
      <c r="AJ8" s="26">
        <f>Policy!AJ8-Baseline!AJ8</f>
        <v>1.4000000000000021</v>
      </c>
      <c r="AK8" s="26">
        <f>Policy!AK8-Baseline!AK8</f>
        <v>1.4000000000000021</v>
      </c>
      <c r="AL8" s="26">
        <f>Policy!AL8-Baseline!AL8</f>
        <v>1.5</v>
      </c>
      <c r="AM8" s="26">
        <f>Policy!AM8-Baseline!AM8</f>
        <v>1.3999999999999986</v>
      </c>
      <c r="AN8" s="26">
        <f>Policy!AN8-Baseline!AN8</f>
        <v>1.5</v>
      </c>
    </row>
    <row r="9" spans="1:78" x14ac:dyDescent="0.35">
      <c r="A9" s="12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35">
      <c r="A10" s="12" t="s">
        <v>25</v>
      </c>
      <c r="B10" s="26">
        <f>Policy!B10-Baseline!B10</f>
        <v>0</v>
      </c>
      <c r="C10" s="26">
        <f>Policy!C10-Baseline!C10</f>
        <v>0</v>
      </c>
      <c r="D10" s="26">
        <f>Policy!D10-Baseline!D10</f>
        <v>0</v>
      </c>
      <c r="E10" s="26">
        <f>Policy!E10-Baseline!E10</f>
        <v>0</v>
      </c>
      <c r="F10" s="26">
        <f>Policy!F10-Baseline!F10</f>
        <v>0</v>
      </c>
      <c r="G10" s="26">
        <f>Policy!G10-Baseline!G10</f>
        <v>0</v>
      </c>
      <c r="H10" s="26">
        <f>Policy!H10-Baseline!H10</f>
        <v>0</v>
      </c>
      <c r="I10" s="26">
        <f>Policy!I10-Baseline!I10</f>
        <v>0</v>
      </c>
      <c r="J10" s="26">
        <f>Policy!J10-Baseline!J10</f>
        <v>0</v>
      </c>
      <c r="K10" s="26">
        <f>Policy!K10-Baseline!K10</f>
        <v>0</v>
      </c>
      <c r="L10" s="26">
        <f>Policy!L10-Baseline!L10</f>
        <v>0</v>
      </c>
      <c r="M10" s="26">
        <f>Policy!M10-Baseline!M10</f>
        <v>0</v>
      </c>
      <c r="N10" s="26">
        <f>Policy!N10-Baseline!N10</f>
        <v>0</v>
      </c>
      <c r="O10" s="26">
        <f>Policy!O10-Baseline!O10</f>
        <v>0</v>
      </c>
      <c r="P10" s="26">
        <f>Policy!P10-Baseline!P10</f>
        <v>9.9999999999999645E-2</v>
      </c>
      <c r="Q10" s="26">
        <f>Policy!Q10-Baseline!Q10</f>
        <v>0.10000000000000053</v>
      </c>
      <c r="R10" s="26">
        <f>Policy!R10-Baseline!R10</f>
        <v>0</v>
      </c>
      <c r="S10" s="26">
        <f>Policy!S10-Baseline!S10</f>
        <v>0</v>
      </c>
      <c r="T10" s="26">
        <f>Policy!T10-Baseline!T10</f>
        <v>0</v>
      </c>
      <c r="U10" s="26">
        <f>Policy!U10-Baseline!U10</f>
        <v>-9.9999999999999645E-2</v>
      </c>
      <c r="V10" s="26">
        <f>Policy!V10-Baseline!V10</f>
        <v>-0.20000000000000018</v>
      </c>
      <c r="W10" s="26">
        <f>Policy!W10-Baseline!W10</f>
        <v>-0.20000000000000018</v>
      </c>
      <c r="X10" s="26">
        <f>Policy!X10-Baseline!X10</f>
        <v>-0.19999999999999929</v>
      </c>
      <c r="Y10" s="26">
        <f>Policy!Y10-Baseline!Y10</f>
        <v>-0.29999999999999982</v>
      </c>
      <c r="Z10" s="26">
        <f>Policy!Z10-Baseline!Z10</f>
        <v>-0.30000000000000071</v>
      </c>
      <c r="AA10" s="26">
        <f>Policy!AA10-Baseline!AA10</f>
        <v>-0.30000000000000071</v>
      </c>
      <c r="AB10" s="26">
        <f>Policy!AB10-Baseline!AB10</f>
        <v>-0.29999999999999982</v>
      </c>
      <c r="AC10" s="26">
        <f>Policy!AC10-Baseline!AC10</f>
        <v>-0.29999999999999982</v>
      </c>
      <c r="AD10" s="26">
        <f>Policy!AD10-Baseline!AD10</f>
        <v>-0.29999999999999982</v>
      </c>
      <c r="AE10" s="26">
        <f>Policy!AE10-Baseline!AE10</f>
        <v>-0.29999999999999982</v>
      </c>
      <c r="AF10" s="26">
        <f>Policy!AF10-Baseline!AF10</f>
        <v>-0.29999999999999982</v>
      </c>
      <c r="AG10" s="26">
        <f>Policy!AG10-Baseline!AG10</f>
        <v>-0.29999999999999982</v>
      </c>
      <c r="AH10" s="26">
        <f>Policy!AH10-Baseline!AH10</f>
        <v>-0.30000000000000071</v>
      </c>
      <c r="AI10" s="26">
        <f>Policy!AI10-Baseline!AI10</f>
        <v>-0.29999999999999982</v>
      </c>
      <c r="AJ10" s="26">
        <f>Policy!AJ10-Baseline!AJ10</f>
        <v>-0.29999999999999982</v>
      </c>
      <c r="AK10" s="26">
        <f>Policy!AK10-Baseline!AK10</f>
        <v>-0.29999999999999982</v>
      </c>
      <c r="AL10" s="26">
        <f>Policy!AL10-Baseline!AL10</f>
        <v>-0.19999999999999929</v>
      </c>
      <c r="AM10" s="26">
        <f>Policy!AM10-Baseline!AM10</f>
        <v>-0.29999999999999982</v>
      </c>
      <c r="AN10" s="26">
        <f>Policy!AN10-Baseline!AN10</f>
        <v>-0.29999999999999982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35">
      <c r="A11" s="12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35">
      <c r="A12" s="12" t="s">
        <v>27</v>
      </c>
      <c r="B12" s="26">
        <f>Policy!B12-Baseline!B12</f>
        <v>0</v>
      </c>
      <c r="C12" s="26">
        <f>Policy!C12-Baseline!C12</f>
        <v>0</v>
      </c>
      <c r="D12" s="26">
        <f>Policy!D12-Baseline!D12</f>
        <v>0</v>
      </c>
      <c r="E12" s="26">
        <f>Policy!E12-Baseline!E12</f>
        <v>0</v>
      </c>
      <c r="F12" s="26">
        <f>Policy!F12-Baseline!F12</f>
        <v>0</v>
      </c>
      <c r="G12" s="26">
        <f>Policy!G12-Baseline!G12</f>
        <v>0</v>
      </c>
      <c r="H12" s="26">
        <f>Policy!H12-Baseline!H12</f>
        <v>0</v>
      </c>
      <c r="I12" s="26">
        <f>Policy!I12-Baseline!I12</f>
        <v>0</v>
      </c>
      <c r="J12" s="26">
        <f>Policy!J12-Baseline!J12</f>
        <v>0</v>
      </c>
      <c r="K12" s="26">
        <f>Policy!K12-Baseline!K12</f>
        <v>0</v>
      </c>
      <c r="L12" s="26">
        <f>Policy!L12-Baseline!L12</f>
        <v>0</v>
      </c>
      <c r="M12" s="26">
        <f>Policy!M12-Baseline!M12</f>
        <v>0</v>
      </c>
      <c r="N12" s="26">
        <f>Policy!N12-Baseline!N12</f>
        <v>0</v>
      </c>
      <c r="O12" s="26">
        <f>Policy!O12-Baseline!O12</f>
        <v>0</v>
      </c>
      <c r="P12" s="26">
        <f>Policy!P12-Baseline!P12</f>
        <v>0</v>
      </c>
      <c r="Q12" s="26">
        <f>Policy!Q12-Baseline!Q12</f>
        <v>0</v>
      </c>
      <c r="R12" s="26">
        <f>Policy!R12-Baseline!R12</f>
        <v>0</v>
      </c>
      <c r="S12" s="26">
        <f>Policy!S12-Baseline!S12</f>
        <v>0</v>
      </c>
      <c r="T12" s="26">
        <f>Policy!T12-Baseline!T12</f>
        <v>0</v>
      </c>
      <c r="U12" s="26">
        <f>Policy!U12-Baseline!U12</f>
        <v>0</v>
      </c>
      <c r="V12" s="26">
        <f>Policy!V12-Baseline!V12</f>
        <v>0</v>
      </c>
      <c r="W12" s="26">
        <f>Policy!W12-Baseline!W12</f>
        <v>0</v>
      </c>
      <c r="X12" s="26">
        <f>Policy!X12-Baseline!X12</f>
        <v>0</v>
      </c>
      <c r="Y12" s="26">
        <f>Policy!Y12-Baseline!Y12</f>
        <v>0</v>
      </c>
      <c r="Z12" s="26">
        <f>Policy!Z12-Baseline!Z12</f>
        <v>0</v>
      </c>
      <c r="AA12" s="26">
        <f>Policy!AA12-Baseline!AA12</f>
        <v>0</v>
      </c>
      <c r="AB12" s="26">
        <f>Policy!AB12-Baseline!AB12</f>
        <v>0</v>
      </c>
      <c r="AC12" s="26">
        <f>Policy!AC12-Baseline!AC12</f>
        <v>0</v>
      </c>
      <c r="AD12" s="26">
        <f>Policy!AD12-Baseline!AD12</f>
        <v>0</v>
      </c>
      <c r="AE12" s="26">
        <f>Policy!AE12-Baseline!AE12</f>
        <v>0</v>
      </c>
      <c r="AF12" s="26">
        <f>Policy!AF12-Baseline!AF12</f>
        <v>0</v>
      </c>
      <c r="AG12" s="26">
        <f>Policy!AG12-Baseline!AG12</f>
        <v>0</v>
      </c>
      <c r="AH12" s="26">
        <f>Policy!AH12-Baseline!AH12</f>
        <v>0</v>
      </c>
      <c r="AI12" s="26">
        <f>Policy!AI12-Baseline!AI12</f>
        <v>0</v>
      </c>
      <c r="AJ12" s="26">
        <f>Policy!AJ12-Baseline!AJ12</f>
        <v>0</v>
      </c>
      <c r="AK12" s="26">
        <f>Policy!AK12-Baseline!AK12</f>
        <v>0</v>
      </c>
      <c r="AL12" s="26">
        <f>Policy!AL12-Baseline!AL12</f>
        <v>0</v>
      </c>
      <c r="AM12" s="26">
        <f>Policy!AM12-Baseline!AM12</f>
        <v>0</v>
      </c>
      <c r="AN12" s="26">
        <f>Policy!AN12-Baseline!AN12</f>
        <v>0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35">
      <c r="A13" s="12" t="s">
        <v>28</v>
      </c>
      <c r="B13" s="26">
        <f>Policy!B13-Baseline!B13</f>
        <v>0</v>
      </c>
      <c r="C13" s="26">
        <f>Policy!C13-Baseline!C13</f>
        <v>0</v>
      </c>
      <c r="D13" s="26">
        <f>Policy!D13-Baseline!D13</f>
        <v>0</v>
      </c>
      <c r="E13" s="26">
        <f>Policy!E13-Baseline!E13</f>
        <v>0</v>
      </c>
      <c r="F13" s="26">
        <f>Policy!F13-Baseline!F13</f>
        <v>0</v>
      </c>
      <c r="G13" s="26">
        <f>Policy!G13-Baseline!G13</f>
        <v>0</v>
      </c>
      <c r="H13" s="26">
        <f>Policy!H13-Baseline!H13</f>
        <v>0</v>
      </c>
      <c r="I13" s="26">
        <f>Policy!I13-Baseline!I13</f>
        <v>0</v>
      </c>
      <c r="J13" s="26">
        <f>Policy!J13-Baseline!J13</f>
        <v>0</v>
      </c>
      <c r="K13" s="26">
        <f>Policy!K13-Baseline!K13</f>
        <v>0</v>
      </c>
      <c r="L13" s="26">
        <f>Policy!L13-Baseline!L13</f>
        <v>0</v>
      </c>
      <c r="M13" s="26">
        <f>Policy!M13-Baseline!M13</f>
        <v>0</v>
      </c>
      <c r="N13" s="26">
        <f>Policy!N13-Baseline!N13</f>
        <v>0</v>
      </c>
      <c r="O13" s="26">
        <f>Policy!O13-Baseline!O13</f>
        <v>0</v>
      </c>
      <c r="P13" s="26">
        <f>Policy!P13-Baseline!P13</f>
        <v>0</v>
      </c>
      <c r="Q13" s="26">
        <f>Policy!Q13-Baseline!Q13</f>
        <v>0</v>
      </c>
      <c r="R13" s="26">
        <f>Policy!R13-Baseline!R13</f>
        <v>0</v>
      </c>
      <c r="S13" s="26">
        <f>Policy!S13-Baseline!S13</f>
        <v>0</v>
      </c>
      <c r="T13" s="26">
        <f>Policy!T13-Baseline!T13</f>
        <v>-0.10000000000000009</v>
      </c>
      <c r="U13" s="26">
        <f>Policy!U13-Baseline!U13</f>
        <v>0</v>
      </c>
      <c r="V13" s="26">
        <f>Policy!V13-Baseline!V13</f>
        <v>-0.10000000000000009</v>
      </c>
      <c r="W13" s="26">
        <f>Policy!W13-Baseline!W13</f>
        <v>-9.9999999999999645E-2</v>
      </c>
      <c r="X13" s="26">
        <f>Policy!X13-Baseline!X13</f>
        <v>-0.10000000000000053</v>
      </c>
      <c r="Y13" s="26">
        <f>Policy!Y13-Baseline!Y13</f>
        <v>-9.9999999999999645E-2</v>
      </c>
      <c r="Z13" s="26">
        <f>Policy!Z13-Baseline!Z13</f>
        <v>-0.19999999999999929</v>
      </c>
      <c r="AA13" s="26">
        <f>Policy!AA13-Baseline!AA13</f>
        <v>-0.19999999999999929</v>
      </c>
      <c r="AB13" s="26">
        <f>Policy!AB13-Baseline!AB13</f>
        <v>-0.20000000000000018</v>
      </c>
      <c r="AC13" s="26">
        <f>Policy!AC13-Baseline!AC13</f>
        <v>-0.20000000000000018</v>
      </c>
      <c r="AD13" s="26">
        <f>Policy!AD13-Baseline!AD13</f>
        <v>-0.20000000000000018</v>
      </c>
      <c r="AE13" s="26">
        <f>Policy!AE13-Baseline!AE13</f>
        <v>-0.20000000000000018</v>
      </c>
      <c r="AF13" s="26">
        <f>Policy!AF13-Baseline!AF13</f>
        <v>-0.20000000000000018</v>
      </c>
      <c r="AG13" s="26">
        <f>Policy!AG13-Baseline!AG13</f>
        <v>-0.20000000000000018</v>
      </c>
      <c r="AH13" s="26">
        <f>Policy!AH13-Baseline!AH13</f>
        <v>-0.20000000000000018</v>
      </c>
      <c r="AI13" s="26">
        <f>Policy!AI13-Baseline!AI13</f>
        <v>-9.9999999999999645E-2</v>
      </c>
      <c r="AJ13" s="26">
        <f>Policy!AJ13-Baseline!AJ13</f>
        <v>-0.19999999999999929</v>
      </c>
      <c r="AK13" s="26">
        <f>Policy!AK13-Baseline!AK13</f>
        <v>-0.19999999999999929</v>
      </c>
      <c r="AL13" s="26">
        <f>Policy!AL13-Baseline!AL13</f>
        <v>-0.19999999999999929</v>
      </c>
      <c r="AM13" s="26">
        <f>Policy!AM13-Baseline!AM13</f>
        <v>-0.19999999999999929</v>
      </c>
      <c r="AN13" s="26">
        <f>Policy!AN13-Baseline!AN13</f>
        <v>-0.19999999999999929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35">
      <c r="A14" s="12" t="s">
        <v>29</v>
      </c>
      <c r="B14" s="26">
        <f>Policy!B14-Baseline!B14</f>
        <v>0</v>
      </c>
      <c r="C14" s="26">
        <f>Policy!C14-Baseline!C14</f>
        <v>0</v>
      </c>
      <c r="D14" s="26">
        <f>Policy!D14-Baseline!D14</f>
        <v>0</v>
      </c>
      <c r="E14" s="26">
        <f>Policy!E14-Baseline!E14</f>
        <v>0</v>
      </c>
      <c r="F14" s="26">
        <f>Policy!F14-Baseline!F14</f>
        <v>0</v>
      </c>
      <c r="G14" s="26">
        <f>Policy!G14-Baseline!G14</f>
        <v>0</v>
      </c>
      <c r="H14" s="26">
        <f>Policy!H14-Baseline!H14</f>
        <v>0</v>
      </c>
      <c r="I14" s="26">
        <f>Policy!I14-Baseline!I14</f>
        <v>0</v>
      </c>
      <c r="J14" s="26">
        <f>Policy!J14-Baseline!J14</f>
        <v>0</v>
      </c>
      <c r="K14" s="26">
        <f>Policy!K14-Baseline!K14</f>
        <v>0</v>
      </c>
      <c r="L14" s="26">
        <f>Policy!L14-Baseline!L14</f>
        <v>0</v>
      </c>
      <c r="M14" s="26">
        <f>Policy!M14-Baseline!M14</f>
        <v>0</v>
      </c>
      <c r="N14" s="26">
        <f>Policy!N14-Baseline!N14</f>
        <v>0</v>
      </c>
      <c r="O14" s="26">
        <f>Policy!O14-Baseline!O14</f>
        <v>0</v>
      </c>
      <c r="P14" s="26">
        <f>Policy!P14-Baseline!P14</f>
        <v>0</v>
      </c>
      <c r="Q14" s="26">
        <f>Policy!Q14-Baseline!Q14</f>
        <v>0</v>
      </c>
      <c r="R14" s="26">
        <f>Policy!R14-Baseline!R14</f>
        <v>0</v>
      </c>
      <c r="S14" s="26">
        <f>Policy!S14-Baseline!S14</f>
        <v>0</v>
      </c>
      <c r="T14" s="26">
        <f>Policy!T14-Baseline!T14</f>
        <v>0</v>
      </c>
      <c r="U14" s="26">
        <f>Policy!U14-Baseline!U14</f>
        <v>0</v>
      </c>
      <c r="V14" s="26">
        <f>Policy!V14-Baseline!V14</f>
        <v>9.9999999999999645E-2</v>
      </c>
      <c r="W14" s="26">
        <f>Policy!W14-Baseline!W14</f>
        <v>0</v>
      </c>
      <c r="X14" s="26">
        <f>Policy!X14-Baseline!X14</f>
        <v>0.10000000000000009</v>
      </c>
      <c r="Y14" s="26">
        <f>Policy!Y14-Baseline!Y14</f>
        <v>0.10000000000000009</v>
      </c>
      <c r="Z14" s="26">
        <f>Policy!Z14-Baseline!Z14</f>
        <v>0.10000000000000009</v>
      </c>
      <c r="AA14" s="26">
        <f>Policy!AA14-Baseline!AA14</f>
        <v>0.10000000000000009</v>
      </c>
      <c r="AB14" s="26">
        <f>Policy!AB14-Baseline!AB14</f>
        <v>0.10000000000000009</v>
      </c>
      <c r="AC14" s="26">
        <f>Policy!AC14-Baseline!AC14</f>
        <v>0</v>
      </c>
      <c r="AD14" s="26">
        <f>Policy!AD14-Baseline!AD14</f>
        <v>0.10000000000000009</v>
      </c>
      <c r="AE14" s="26">
        <f>Policy!AE14-Baseline!AE14</f>
        <v>0.10000000000000009</v>
      </c>
      <c r="AF14" s="26">
        <f>Policy!AF14-Baseline!AF14</f>
        <v>0.10000000000000009</v>
      </c>
      <c r="AG14" s="26">
        <f>Policy!AG14-Baseline!AG14</f>
        <v>0.10000000000000009</v>
      </c>
      <c r="AH14" s="26">
        <f>Policy!AH14-Baseline!AH14</f>
        <v>0</v>
      </c>
      <c r="AI14" s="26">
        <f>Policy!AI14-Baseline!AI14</f>
        <v>0.10000000000000009</v>
      </c>
      <c r="AJ14" s="26">
        <f>Policy!AJ14-Baseline!AJ14</f>
        <v>0.10000000000000009</v>
      </c>
      <c r="AK14" s="26">
        <f>Policy!AK14-Baseline!AK14</f>
        <v>0.10000000000000009</v>
      </c>
      <c r="AL14" s="26">
        <f>Policy!AL14-Baseline!AL14</f>
        <v>0.10000000000000009</v>
      </c>
      <c r="AM14" s="26">
        <f>Policy!AM14-Baseline!AM14</f>
        <v>0.10000000000000009</v>
      </c>
      <c r="AN14" s="26">
        <f>Policy!AN14-Baseline!AN14</f>
        <v>0.10000000000000009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35">
      <c r="A15" s="12" t="s">
        <v>30</v>
      </c>
      <c r="B15" s="26">
        <f>Policy!B15-Baseline!B15</f>
        <v>0</v>
      </c>
      <c r="C15" s="26">
        <f>Policy!C15-Baseline!C15</f>
        <v>0</v>
      </c>
      <c r="D15" s="26">
        <f>Policy!D15-Baseline!D15</f>
        <v>0</v>
      </c>
      <c r="E15" s="26">
        <f>Policy!E15-Baseline!E15</f>
        <v>0</v>
      </c>
      <c r="F15" s="26">
        <f>Policy!F15-Baseline!F15</f>
        <v>0</v>
      </c>
      <c r="G15" s="26">
        <f>Policy!G15-Baseline!G15</f>
        <v>0</v>
      </c>
      <c r="H15" s="26">
        <f>Policy!H15-Baseline!H15</f>
        <v>0</v>
      </c>
      <c r="I15" s="26">
        <f>Policy!I15-Baseline!I15</f>
        <v>0</v>
      </c>
      <c r="J15" s="26">
        <f>Policy!J15-Baseline!J15</f>
        <v>0</v>
      </c>
      <c r="K15" s="26">
        <f>Policy!K15-Baseline!K15</f>
        <v>0</v>
      </c>
      <c r="L15" s="26">
        <f>Policy!L15-Baseline!L15</f>
        <v>0</v>
      </c>
      <c r="M15" s="26">
        <f>Policy!M15-Baseline!M15</f>
        <v>0</v>
      </c>
      <c r="N15" s="26">
        <f>Policy!N15-Baseline!N15</f>
        <v>0</v>
      </c>
      <c r="O15" s="26">
        <f>Policy!O15-Baseline!O15</f>
        <v>0</v>
      </c>
      <c r="P15" s="26">
        <f>Policy!P15-Baseline!P15</f>
        <v>1.0000000000000004</v>
      </c>
      <c r="Q15" s="26">
        <f>Policy!Q15-Baseline!Q15</f>
        <v>0.90000000000000036</v>
      </c>
      <c r="R15" s="26">
        <f>Policy!R15-Baseline!R15</f>
        <v>0.60000000000000009</v>
      </c>
      <c r="S15" s="26">
        <f>Policy!S15-Baseline!S15</f>
        <v>0.79999999999999982</v>
      </c>
      <c r="T15" s="26">
        <f>Policy!T15-Baseline!T15</f>
        <v>0.70000000000000018</v>
      </c>
      <c r="U15" s="26">
        <f>Policy!U15-Baseline!U15</f>
        <v>0.79999999999999982</v>
      </c>
      <c r="V15" s="26">
        <f>Policy!V15-Baseline!V15</f>
        <v>0.69999999999999973</v>
      </c>
      <c r="W15" s="26">
        <f>Policy!W15-Baseline!W15</f>
        <v>0.79999999999999982</v>
      </c>
      <c r="X15" s="26">
        <f>Policy!X15-Baseline!X15</f>
        <v>0.79999999999999982</v>
      </c>
      <c r="Y15" s="26">
        <f>Policy!Y15-Baseline!Y15</f>
        <v>0.69999999999999973</v>
      </c>
      <c r="Z15" s="26">
        <f>Policy!Z15-Baseline!Z15</f>
        <v>0.80000000000000027</v>
      </c>
      <c r="AA15" s="26">
        <f>Policy!AA15-Baseline!AA15</f>
        <v>0.80000000000000027</v>
      </c>
      <c r="AB15" s="26">
        <f>Policy!AB15-Baseline!AB15</f>
        <v>0.80000000000000027</v>
      </c>
      <c r="AC15" s="26">
        <f>Policy!AC15-Baseline!AC15</f>
        <v>0.70000000000000018</v>
      </c>
      <c r="AD15" s="26">
        <f>Policy!AD15-Baseline!AD15</f>
        <v>0.80000000000000027</v>
      </c>
      <c r="AE15" s="26">
        <f>Policy!AE15-Baseline!AE15</f>
        <v>0.80000000000000027</v>
      </c>
      <c r="AF15" s="26">
        <f>Policy!AF15-Baseline!AF15</f>
        <v>0.80000000000000027</v>
      </c>
      <c r="AG15" s="26">
        <f>Policy!AG15-Baseline!AG15</f>
        <v>0.70000000000000018</v>
      </c>
      <c r="AH15" s="26">
        <f>Policy!AH15-Baseline!AH15</f>
        <v>0.79999999999999982</v>
      </c>
      <c r="AI15" s="26">
        <f>Policy!AI15-Baseline!AI15</f>
        <v>0.79999999999999982</v>
      </c>
      <c r="AJ15" s="26">
        <f>Policy!AJ15-Baseline!AJ15</f>
        <v>0.69999999999999973</v>
      </c>
      <c r="AK15" s="26">
        <f>Policy!AK15-Baseline!AK15</f>
        <v>0.79999999999999982</v>
      </c>
      <c r="AL15" s="26">
        <f>Policy!AL15-Baseline!AL15</f>
        <v>0.79999999999999982</v>
      </c>
      <c r="AM15" s="26">
        <f>Policy!AM15-Baseline!AM15</f>
        <v>0.69999999999999973</v>
      </c>
      <c r="AN15" s="26">
        <f>Policy!AN15-Baseline!AN15</f>
        <v>0.69999999999999973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35">
      <c r="A16" s="12" t="s">
        <v>31</v>
      </c>
      <c r="B16" s="26">
        <f>Policy!B16-Baseline!B16</f>
        <v>0</v>
      </c>
      <c r="C16" s="26">
        <f>Policy!C16-Baseline!C16</f>
        <v>0</v>
      </c>
      <c r="D16" s="26">
        <f>Policy!D16-Baseline!D16</f>
        <v>0</v>
      </c>
      <c r="E16" s="26">
        <f>Policy!E16-Baseline!E16</f>
        <v>0</v>
      </c>
      <c r="F16" s="26">
        <f>Policy!F16-Baseline!F16</f>
        <v>0</v>
      </c>
      <c r="G16" s="26">
        <f>Policy!G16-Baseline!G16</f>
        <v>0</v>
      </c>
      <c r="H16" s="26">
        <f>Policy!H16-Baseline!H16</f>
        <v>0</v>
      </c>
      <c r="I16" s="26">
        <f>Policy!I16-Baseline!I16</f>
        <v>0</v>
      </c>
      <c r="J16" s="26">
        <f>Policy!J16-Baseline!J16</f>
        <v>0</v>
      </c>
      <c r="K16" s="26">
        <f>Policy!K16-Baseline!K16</f>
        <v>0</v>
      </c>
      <c r="L16" s="26">
        <f>Policy!L16-Baseline!L16</f>
        <v>0</v>
      </c>
      <c r="M16" s="26">
        <f>Policy!M16-Baseline!M16</f>
        <v>0</v>
      </c>
      <c r="N16" s="26">
        <f>Policy!N16-Baseline!N16</f>
        <v>0</v>
      </c>
      <c r="O16" s="26">
        <f>Policy!O16-Baseline!O16</f>
        <v>0</v>
      </c>
      <c r="P16" s="26">
        <f>Policy!P16-Baseline!P16</f>
        <v>1</v>
      </c>
      <c r="Q16" s="26">
        <f>Policy!Q16-Baseline!Q16</f>
        <v>1</v>
      </c>
      <c r="R16" s="26">
        <f>Policy!R16-Baseline!R16</f>
        <v>0.59999999999999964</v>
      </c>
      <c r="S16" s="26">
        <f>Policy!S16-Baseline!S16</f>
        <v>0.70000000000000107</v>
      </c>
      <c r="T16" s="26">
        <f>Policy!T16-Baseline!T16</f>
        <v>0.70000000000000107</v>
      </c>
      <c r="U16" s="26">
        <f>Policy!U16-Baseline!U16</f>
        <v>0.80000000000000071</v>
      </c>
      <c r="V16" s="26">
        <f>Policy!V16-Baseline!V16</f>
        <v>0.60000000000000142</v>
      </c>
      <c r="W16" s="26">
        <f>Policy!W16-Baseline!W16</f>
        <v>0.69999999999999929</v>
      </c>
      <c r="X16" s="26">
        <f>Policy!X16-Baseline!X16</f>
        <v>0.79999999999999893</v>
      </c>
      <c r="Y16" s="26">
        <f>Policy!Y16-Baseline!Y16</f>
        <v>0.69999999999999929</v>
      </c>
      <c r="Z16" s="26">
        <f>Policy!Z16-Baseline!Z16</f>
        <v>0.70000000000000107</v>
      </c>
      <c r="AA16" s="26">
        <f>Policy!AA16-Baseline!AA16</f>
        <v>0.69999999999999929</v>
      </c>
      <c r="AB16" s="26">
        <f>Policy!AB16-Baseline!AB16</f>
        <v>0.59999999999999787</v>
      </c>
      <c r="AC16" s="26">
        <f>Policy!AC16-Baseline!AC16</f>
        <v>0.69999999999999929</v>
      </c>
      <c r="AD16" s="26">
        <f>Policy!AD16-Baseline!AD16</f>
        <v>0.60000000000000142</v>
      </c>
      <c r="AE16" s="26">
        <f>Policy!AE16-Baseline!AE16</f>
        <v>0.60000000000000142</v>
      </c>
      <c r="AF16" s="26">
        <f>Policy!AF16-Baseline!AF16</f>
        <v>0.69999999999999929</v>
      </c>
      <c r="AG16" s="26">
        <f>Policy!AG16-Baseline!AG16</f>
        <v>0.69999999999999929</v>
      </c>
      <c r="AH16" s="26">
        <f>Policy!AH16-Baseline!AH16</f>
        <v>0.69999999999999929</v>
      </c>
      <c r="AI16" s="26">
        <f>Policy!AI16-Baseline!AI16</f>
        <v>0.60000000000000142</v>
      </c>
      <c r="AJ16" s="26">
        <f>Policy!AJ16-Baseline!AJ16</f>
        <v>0.60000000000000142</v>
      </c>
      <c r="AK16" s="26">
        <f>Policy!AK16-Baseline!AK16</f>
        <v>0.60000000000000142</v>
      </c>
      <c r="AL16" s="26">
        <f>Policy!AL16-Baseline!AL16</f>
        <v>0.69999999999999929</v>
      </c>
      <c r="AM16" s="26">
        <f>Policy!AM16-Baseline!AM16</f>
        <v>0.69999999999999929</v>
      </c>
      <c r="AN16" s="26">
        <f>Policy!AN16-Baseline!AN16</f>
        <v>0.59999999999999787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80" x14ac:dyDescent="0.35">
      <c r="A17" s="12" t="s">
        <v>5</v>
      </c>
      <c r="B17" s="26">
        <f>Policy!B17-Baseline!B17</f>
        <v>0</v>
      </c>
      <c r="C17" s="26">
        <f>Policy!C17-Baseline!C17</f>
        <v>0</v>
      </c>
      <c r="D17" s="26">
        <f>Policy!D17-Baseline!D17</f>
        <v>0</v>
      </c>
      <c r="E17" s="26">
        <f>Policy!E17-Baseline!E17</f>
        <v>0</v>
      </c>
      <c r="F17" s="26">
        <f>Policy!F17-Baseline!F17</f>
        <v>0</v>
      </c>
      <c r="G17" s="26">
        <f>Policy!G17-Baseline!G17</f>
        <v>0</v>
      </c>
      <c r="H17" s="26">
        <f>Policy!H17-Baseline!H17</f>
        <v>0</v>
      </c>
      <c r="I17" s="26">
        <f>Policy!I17-Baseline!I17</f>
        <v>0</v>
      </c>
      <c r="J17" s="26">
        <f>Policy!J17-Baseline!J17</f>
        <v>0</v>
      </c>
      <c r="K17" s="26">
        <f>Policy!K17-Baseline!K17</f>
        <v>0</v>
      </c>
      <c r="L17" s="26">
        <f>Policy!L17-Baseline!L17</f>
        <v>0</v>
      </c>
      <c r="M17" s="26">
        <f>Policy!M17-Baseline!M17</f>
        <v>0</v>
      </c>
      <c r="N17" s="26">
        <f>Policy!N17-Baseline!N17</f>
        <v>0</v>
      </c>
      <c r="O17" s="26">
        <f>Policy!O17-Baseline!O17</f>
        <v>0</v>
      </c>
      <c r="P17" s="26">
        <f>Policy!P17-Baseline!P17</f>
        <v>0</v>
      </c>
      <c r="Q17" s="26">
        <f>Policy!Q17-Baseline!Q17</f>
        <v>-0.10000000000000009</v>
      </c>
      <c r="R17" s="26">
        <f>Policy!R17-Baseline!R17</f>
        <v>-0.10000000000000009</v>
      </c>
      <c r="S17" s="26">
        <f>Policy!S17-Baseline!S17</f>
        <v>-0.10000000000000009</v>
      </c>
      <c r="T17" s="26">
        <f>Policy!T17-Baseline!T17</f>
        <v>-0.10000000000000009</v>
      </c>
      <c r="U17" s="26">
        <f>Policy!U17-Baseline!U17</f>
        <v>-0.10000000000000009</v>
      </c>
      <c r="V17" s="26">
        <f>Policy!V17-Baseline!V17</f>
        <v>-0.10000000000000009</v>
      </c>
      <c r="W17" s="26">
        <f>Policy!W17-Baseline!W17</f>
        <v>-9.9999999999999645E-2</v>
      </c>
      <c r="X17" s="26">
        <f>Policy!X17-Baseline!X17</f>
        <v>-0.10000000000000009</v>
      </c>
      <c r="Y17" s="26">
        <f>Policy!Y17-Baseline!Y17</f>
        <v>-0.20000000000000018</v>
      </c>
      <c r="Z17" s="26">
        <f>Policy!Z17-Baseline!Z17</f>
        <v>-0.20000000000000018</v>
      </c>
      <c r="AA17" s="26">
        <f>Policy!AA17-Baseline!AA17</f>
        <v>-0.20000000000000018</v>
      </c>
      <c r="AB17" s="26">
        <f>Policy!AB17-Baseline!AB17</f>
        <v>-0.20000000000000018</v>
      </c>
      <c r="AC17" s="26">
        <f>Policy!AC17-Baseline!AC17</f>
        <v>-0.30000000000000027</v>
      </c>
      <c r="AD17" s="26">
        <f>Policy!AD17-Baseline!AD17</f>
        <v>-0.30000000000000027</v>
      </c>
      <c r="AE17" s="26">
        <f>Policy!AE17-Baseline!AE17</f>
        <v>-0.30000000000000027</v>
      </c>
      <c r="AF17" s="26">
        <f>Policy!AF17-Baseline!AF17</f>
        <v>-0.40000000000000036</v>
      </c>
      <c r="AG17" s="26">
        <f>Policy!AG17-Baseline!AG17</f>
        <v>-0.40000000000000036</v>
      </c>
      <c r="AH17" s="26">
        <f>Policy!AH17-Baseline!AH17</f>
        <v>-0.40000000000000036</v>
      </c>
      <c r="AI17" s="26">
        <f>Policy!AI17-Baseline!AI17</f>
        <v>-0.40000000000000036</v>
      </c>
      <c r="AJ17" s="26">
        <f>Policy!AJ17-Baseline!AJ17</f>
        <v>-0.40000000000000036</v>
      </c>
      <c r="AK17" s="26">
        <f>Policy!AK17-Baseline!AK17</f>
        <v>-0.59999999999999964</v>
      </c>
      <c r="AL17" s="26">
        <f>Policy!AL17-Baseline!AL17</f>
        <v>-0.59999999999999964</v>
      </c>
      <c r="AM17" s="26">
        <f>Policy!AM17-Baseline!AM17</f>
        <v>-0.59999999999999964</v>
      </c>
      <c r="AN17" s="26">
        <f>Policy!AN17-Baseline!AN17</f>
        <v>-0.59999999999999964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80" x14ac:dyDescent="0.35">
      <c r="A18" s="12" t="s">
        <v>22</v>
      </c>
      <c r="B18" s="26">
        <f>Policy!B18-Baseline!B18</f>
        <v>0</v>
      </c>
      <c r="C18" s="26">
        <f>Policy!C18-Baseline!C18</f>
        <v>0</v>
      </c>
      <c r="D18" s="26">
        <f>Policy!D18-Baseline!D18</f>
        <v>0</v>
      </c>
      <c r="E18" s="26">
        <f>Policy!E18-Baseline!E18</f>
        <v>0</v>
      </c>
      <c r="F18" s="26">
        <f>Policy!F18-Baseline!F18</f>
        <v>0</v>
      </c>
      <c r="G18" s="26">
        <f>Policy!G18-Baseline!G18</f>
        <v>0</v>
      </c>
      <c r="H18" s="26">
        <f>Policy!H18-Baseline!H18</f>
        <v>0</v>
      </c>
      <c r="I18" s="26">
        <f>Policy!I18-Baseline!I18</f>
        <v>0</v>
      </c>
      <c r="J18" s="26">
        <f>Policy!J18-Baseline!J18</f>
        <v>0</v>
      </c>
      <c r="K18" s="26">
        <f>Policy!K18-Baseline!K18</f>
        <v>0</v>
      </c>
      <c r="L18" s="26">
        <f>Policy!L18-Baseline!L18</f>
        <v>0</v>
      </c>
      <c r="M18" s="26">
        <f>Policy!M18-Baseline!M18</f>
        <v>0</v>
      </c>
      <c r="N18" s="26">
        <f>Policy!N18-Baseline!N18</f>
        <v>0</v>
      </c>
      <c r="O18" s="26">
        <f>Policy!O18-Baseline!O18</f>
        <v>0</v>
      </c>
      <c r="P18" s="26">
        <f>Policy!P18-Baseline!P18</f>
        <v>1.1000000000000014</v>
      </c>
      <c r="Q18" s="26">
        <f>Policy!Q18-Baseline!Q18</f>
        <v>1</v>
      </c>
      <c r="R18" s="26">
        <f>Policy!R18-Baseline!R18</f>
        <v>0.70000000000000284</v>
      </c>
      <c r="S18" s="26">
        <f>Policy!S18-Baseline!S18</f>
        <v>0.70000000000000284</v>
      </c>
      <c r="T18" s="26">
        <f>Policy!T18-Baseline!T18</f>
        <v>0.59999999999999787</v>
      </c>
      <c r="U18" s="26">
        <f>Policy!U18-Baseline!U18</f>
        <v>0.60000000000000142</v>
      </c>
      <c r="V18" s="26">
        <f>Policy!V18-Baseline!V18</f>
        <v>0.39999999999999858</v>
      </c>
      <c r="W18" s="26">
        <f>Policy!W18-Baseline!W18</f>
        <v>0.40000000000000213</v>
      </c>
      <c r="X18" s="26">
        <f>Policy!X18-Baseline!X18</f>
        <v>0.39999999999999858</v>
      </c>
      <c r="Y18" s="26">
        <f>Policy!Y18-Baseline!Y18</f>
        <v>9.9999999999997868E-2</v>
      </c>
      <c r="Z18" s="26">
        <f>Policy!Z18-Baseline!Z18</f>
        <v>0.10000000000000142</v>
      </c>
      <c r="AA18" s="26">
        <f>Policy!AA18-Baseline!AA18</f>
        <v>0.10000000000000142</v>
      </c>
      <c r="AB18" s="26">
        <f>Policy!AB18-Baseline!AB18</f>
        <v>0.10000000000000142</v>
      </c>
      <c r="AC18" s="26">
        <f>Policy!AC18-Baseline!AC18</f>
        <v>0.10000000000000142</v>
      </c>
      <c r="AD18" s="26">
        <f>Policy!AD18-Baseline!AD18</f>
        <v>0.10000000000000142</v>
      </c>
      <c r="AE18" s="26">
        <f>Policy!AE18-Baseline!AE18</f>
        <v>0</v>
      </c>
      <c r="AF18" s="26">
        <f>Policy!AF18-Baseline!AF18</f>
        <v>0</v>
      </c>
      <c r="AG18" s="26">
        <f>Policy!AG18-Baseline!AG18</f>
        <v>0</v>
      </c>
      <c r="AH18" s="26">
        <f>Policy!AH18-Baseline!AH18</f>
        <v>-0.10000000000000142</v>
      </c>
      <c r="AI18" s="26">
        <f>Policy!AI18-Baseline!AI18</f>
        <v>0</v>
      </c>
      <c r="AJ18" s="26">
        <f>Policy!AJ18-Baseline!AJ18</f>
        <v>-9.9999999999997868E-2</v>
      </c>
      <c r="AK18" s="26">
        <f>Policy!AK18-Baseline!AK18</f>
        <v>-0.10000000000000142</v>
      </c>
      <c r="AL18" s="26">
        <f>Policy!AL18-Baseline!AL18</f>
        <v>-0.10000000000000142</v>
      </c>
      <c r="AM18" s="26">
        <f>Policy!AM18-Baseline!AM18</f>
        <v>-9.9999999999997868E-2</v>
      </c>
      <c r="AN18" s="26">
        <f>Policy!AN18-Baseline!AN18</f>
        <v>-0.10000000000000142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x14ac:dyDescent="0.35">
      <c r="A19" s="2" t="s">
        <v>19</v>
      </c>
      <c r="B19" s="26">
        <f>Policy!B19-Baseline!B19</f>
        <v>0</v>
      </c>
      <c r="C19" s="26">
        <f>Policy!C19-Baseline!C19</f>
        <v>0</v>
      </c>
      <c r="D19" s="26">
        <f>Policy!D19-Baseline!D19</f>
        <v>0</v>
      </c>
      <c r="E19" s="26">
        <f>Policy!E19-Baseline!E19</f>
        <v>0</v>
      </c>
      <c r="F19" s="26">
        <f>Policy!F19-Baseline!F19</f>
        <v>0</v>
      </c>
      <c r="G19" s="26">
        <f>Policy!G19-Baseline!G19</f>
        <v>0</v>
      </c>
      <c r="H19" s="26">
        <f>Policy!H19-Baseline!H19</f>
        <v>0</v>
      </c>
      <c r="I19" s="26">
        <f>Policy!I19-Baseline!I19</f>
        <v>0</v>
      </c>
      <c r="J19" s="26">
        <f>Policy!J19-Baseline!J19</f>
        <v>0</v>
      </c>
      <c r="K19" s="26">
        <f>Policy!K19-Baseline!K19</f>
        <v>0</v>
      </c>
      <c r="L19" s="26">
        <f>Policy!L19-Baseline!L19</f>
        <v>0</v>
      </c>
      <c r="M19" s="26">
        <f>Policy!M19-Baseline!M19</f>
        <v>0</v>
      </c>
      <c r="N19" s="26">
        <f>Policy!N19-Baseline!N19</f>
        <v>0</v>
      </c>
      <c r="O19" s="26">
        <f>Policy!O19-Baseline!O19</f>
        <v>0.59999999999999964</v>
      </c>
      <c r="P19" s="26">
        <f>Policy!P19-Baseline!P19</f>
        <v>0</v>
      </c>
      <c r="Q19" s="26">
        <f>Policy!Q19-Baseline!Q19</f>
        <v>0.79999999999999982</v>
      </c>
      <c r="R19" s="26">
        <f>Policy!R19-Baseline!R19</f>
        <v>1</v>
      </c>
      <c r="S19" s="26">
        <f>Policy!S19-Baseline!S19</f>
        <v>0.69999999999999929</v>
      </c>
      <c r="T19" s="26">
        <f>Policy!T19-Baseline!T19</f>
        <v>0.90000000000000036</v>
      </c>
      <c r="U19" s="26">
        <f>Policy!U19-Baseline!U19</f>
        <v>0.80000000000000071</v>
      </c>
      <c r="V19" s="26">
        <f>Policy!V19-Baseline!V19</f>
        <v>0.90000000000000036</v>
      </c>
      <c r="W19" s="26">
        <f>Policy!W19-Baseline!W19</f>
        <v>0.89999999999999947</v>
      </c>
      <c r="X19" s="26">
        <f>Policy!X19-Baseline!X19</f>
        <v>1.0999999999999996</v>
      </c>
      <c r="Y19" s="26">
        <f>Policy!Y19-Baseline!Y19</f>
        <v>1.3000000000000007</v>
      </c>
      <c r="Z19" s="26">
        <f>Policy!Z19-Baseline!Z19</f>
        <v>1.2999999999999998</v>
      </c>
      <c r="AA19" s="26">
        <f>Policy!AA19-Baseline!AA19</f>
        <v>1.4000000000000004</v>
      </c>
      <c r="AB19" s="26">
        <f>Policy!AB19-Baseline!AB19</f>
        <v>1.4000000000000004</v>
      </c>
      <c r="AC19" s="26">
        <f>Policy!AC19-Baseline!AC19</f>
        <v>1.4000000000000004</v>
      </c>
      <c r="AD19" s="26">
        <f>Policy!AD19-Baseline!AD19</f>
        <v>1.4000000000000004</v>
      </c>
      <c r="AE19" s="26">
        <f>Policy!AE19-Baseline!AE19</f>
        <v>1.5</v>
      </c>
      <c r="AF19" s="26">
        <f>Policy!AF19-Baseline!AF19</f>
        <v>1.3999999999999995</v>
      </c>
      <c r="AG19" s="26">
        <f>Policy!AG19-Baseline!AG19</f>
        <v>1.5</v>
      </c>
      <c r="AH19" s="26">
        <f>Policy!AH19-Baseline!AH19</f>
        <v>1.5</v>
      </c>
      <c r="AI19" s="26">
        <f>Policy!AI19-Baseline!AI19</f>
        <v>1.5</v>
      </c>
      <c r="AJ19" s="26">
        <f>Policy!AJ19-Baseline!AJ19</f>
        <v>1.5</v>
      </c>
      <c r="AK19" s="26">
        <f>Policy!AK19-Baseline!AK19</f>
        <v>1.6000000000000005</v>
      </c>
      <c r="AL19" s="26">
        <f>Policy!AL19-Baseline!AL19</f>
        <v>1.5999999999999996</v>
      </c>
      <c r="AM19" s="26">
        <f>Policy!AM19-Baseline!AM19</f>
        <v>1.7000000000000002</v>
      </c>
      <c r="AN19" s="26">
        <f>Policy!AN19-Baseline!AN19</f>
        <v>1.5999999999999996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80" x14ac:dyDescent="0.35">
      <c r="A20" s="2" t="s">
        <v>20</v>
      </c>
      <c r="B20" s="26">
        <f>Policy!B20-Baseline!B20</f>
        <v>0</v>
      </c>
      <c r="C20" s="26">
        <f>Policy!C20-Baseline!C20</f>
        <v>0</v>
      </c>
      <c r="D20" s="26">
        <f>Policy!D20-Baseline!D20</f>
        <v>0</v>
      </c>
      <c r="E20" s="26">
        <f>Policy!E20-Baseline!E20</f>
        <v>0</v>
      </c>
      <c r="F20" s="26">
        <f>Policy!F20-Baseline!F20</f>
        <v>0</v>
      </c>
      <c r="G20" s="26">
        <f>Policy!G20-Baseline!G20</f>
        <v>0</v>
      </c>
      <c r="H20" s="26">
        <f>Policy!H20-Baseline!H20</f>
        <v>0</v>
      </c>
      <c r="I20" s="26">
        <f>Policy!I20-Baseline!I20</f>
        <v>0</v>
      </c>
      <c r="J20" s="26">
        <f>Policy!J20-Baseline!J20</f>
        <v>0</v>
      </c>
      <c r="K20" s="26">
        <f>Policy!K20-Baseline!K20</f>
        <v>0</v>
      </c>
      <c r="L20" s="26">
        <f>Policy!L20-Baseline!L20</f>
        <v>0</v>
      </c>
      <c r="M20" s="26">
        <f>Policy!M20-Baseline!M20</f>
        <v>0</v>
      </c>
      <c r="N20" s="26">
        <f>Policy!N20-Baseline!N20</f>
        <v>0</v>
      </c>
      <c r="O20" s="26">
        <f>Policy!O20-Baseline!O20</f>
        <v>0.5</v>
      </c>
      <c r="P20" s="26">
        <f>Policy!P20-Baseline!P20</f>
        <v>0</v>
      </c>
      <c r="Q20" s="26">
        <f>Policy!Q20-Baseline!Q20</f>
        <v>0.70000000000000018</v>
      </c>
      <c r="R20" s="26">
        <f>Policy!R20-Baseline!R20</f>
        <v>0.89999999999999991</v>
      </c>
      <c r="S20" s="26">
        <f>Policy!S20-Baseline!S20</f>
        <v>0.70000000000000018</v>
      </c>
      <c r="T20" s="26">
        <f>Policy!T20-Baseline!T20</f>
        <v>0.79999999999999982</v>
      </c>
      <c r="U20" s="26">
        <f>Policy!U20-Baseline!U20</f>
        <v>0.70000000000000018</v>
      </c>
      <c r="V20" s="26">
        <f>Policy!V20-Baseline!V20</f>
        <v>0.8</v>
      </c>
      <c r="W20" s="26">
        <f>Policy!W20-Baseline!W20</f>
        <v>0.7</v>
      </c>
      <c r="X20" s="26">
        <f>Policy!X20-Baseline!X20</f>
        <v>1</v>
      </c>
      <c r="Y20" s="26">
        <f>Policy!Y20-Baseline!Y20</f>
        <v>1.0999999999999999</v>
      </c>
      <c r="Z20" s="26">
        <f>Policy!Z20-Baseline!Z20</f>
        <v>1.1000000000000001</v>
      </c>
      <c r="AA20" s="26">
        <f>Policy!AA20-Baseline!AA20</f>
        <v>1</v>
      </c>
      <c r="AB20" s="26">
        <f>Policy!AB20-Baseline!AB20</f>
        <v>1.1000000000000001</v>
      </c>
      <c r="AC20" s="26">
        <f>Policy!AC20-Baseline!AC20</f>
        <v>1.1000000000000001</v>
      </c>
      <c r="AD20" s="26">
        <f>Policy!AD20-Baseline!AD20</f>
        <v>1.1000000000000001</v>
      </c>
      <c r="AE20" s="26">
        <f>Policy!AE20-Baseline!AE20</f>
        <v>1</v>
      </c>
      <c r="AF20" s="26">
        <f>Policy!AF20-Baseline!AF20</f>
        <v>1.1000000000000001</v>
      </c>
      <c r="AG20" s="26">
        <f>Policy!AG20-Baseline!AG20</f>
        <v>1.0999999999999999</v>
      </c>
      <c r="AH20" s="26">
        <f>Policy!AH20-Baseline!AH20</f>
        <v>1.0999999999999999</v>
      </c>
      <c r="AI20" s="26">
        <f>Policy!AI20-Baseline!AI20</f>
        <v>1.1000000000000001</v>
      </c>
      <c r="AJ20" s="26">
        <f>Policy!AJ20-Baseline!AJ20</f>
        <v>1.1000000000000001</v>
      </c>
      <c r="AK20" s="26">
        <f>Policy!AK20-Baseline!AK20</f>
        <v>1.1000000000000001</v>
      </c>
      <c r="AL20" s="26">
        <f>Policy!AL20-Baseline!AL20</f>
        <v>1</v>
      </c>
      <c r="AM20" s="26">
        <f>Policy!AM20-Baseline!AM20</f>
        <v>1.1000000000000001</v>
      </c>
      <c r="AN20" s="26">
        <f>Policy!AN20-Baseline!AN20</f>
        <v>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80" x14ac:dyDescent="0.35">
      <c r="A21" s="2" t="s">
        <v>6</v>
      </c>
      <c r="B21" s="26">
        <f>Policy!B21-Baseline!B21</f>
        <v>0</v>
      </c>
      <c r="C21" s="26">
        <f>Policy!C21-Baseline!C21</f>
        <v>0</v>
      </c>
      <c r="D21" s="26">
        <f>Policy!D21-Baseline!D21</f>
        <v>0</v>
      </c>
      <c r="E21" s="26">
        <f>Policy!E21-Baseline!E21</f>
        <v>0</v>
      </c>
      <c r="F21" s="26">
        <f>Policy!F21-Baseline!F21</f>
        <v>0</v>
      </c>
      <c r="G21" s="26">
        <f>Policy!G21-Baseline!G21</f>
        <v>0</v>
      </c>
      <c r="H21" s="26">
        <f>Policy!H21-Baseline!H21</f>
        <v>0</v>
      </c>
      <c r="I21" s="26">
        <f>Policy!I21-Baseline!I21</f>
        <v>0</v>
      </c>
      <c r="J21" s="26">
        <f>Policy!J21-Baseline!J21</f>
        <v>0</v>
      </c>
      <c r="K21" s="26">
        <f>Policy!K21-Baseline!K21</f>
        <v>0</v>
      </c>
      <c r="L21" s="26">
        <f>Policy!L21-Baseline!L21</f>
        <v>0</v>
      </c>
      <c r="M21" s="26">
        <f>Policy!M21-Baseline!M21</f>
        <v>0</v>
      </c>
      <c r="N21" s="26">
        <f>Policy!N21-Baseline!N21</f>
        <v>0</v>
      </c>
      <c r="O21" s="26">
        <f>Policy!O21-Baseline!O21</f>
        <v>-0.59999999999999432</v>
      </c>
      <c r="P21" s="26">
        <f>Policy!P21-Baseline!P21</f>
        <v>-0.59999999999999432</v>
      </c>
      <c r="Q21" s="26">
        <f>Policy!Q21-Baseline!Q21</f>
        <v>-1.4000000000000057</v>
      </c>
      <c r="R21" s="26">
        <f>Policy!R21-Baseline!R21</f>
        <v>-2.2999999999999972</v>
      </c>
      <c r="S21" s="26">
        <f>Policy!S21-Baseline!S21</f>
        <v>-2.9000000000000057</v>
      </c>
      <c r="T21" s="26">
        <f>Policy!T21-Baseline!T21</f>
        <v>-3.7000000000000028</v>
      </c>
      <c r="U21" s="26">
        <f>Policy!U21-Baseline!U21</f>
        <v>-4.2999999999999972</v>
      </c>
      <c r="V21" s="26">
        <f>Policy!V21-Baseline!V21</f>
        <v>-5.0999999999999943</v>
      </c>
      <c r="W21" s="26">
        <f>Policy!W21-Baseline!W21</f>
        <v>-5.7000000000000028</v>
      </c>
      <c r="X21" s="26">
        <f>Policy!X21-Baseline!X21</f>
        <v>-6.6000000000000085</v>
      </c>
      <c r="Y21" s="26">
        <f>Policy!Y21-Baseline!Y21</f>
        <v>-7.6000000000000085</v>
      </c>
      <c r="Z21" s="26">
        <f>Policy!Z21-Baseline!Z21</f>
        <v>-8.5</v>
      </c>
      <c r="AA21" s="26">
        <f>Policy!AA21-Baseline!AA21</f>
        <v>-9.5</v>
      </c>
      <c r="AB21" s="26">
        <f>Policy!AB21-Baseline!AB21</f>
        <v>-10.5</v>
      </c>
      <c r="AC21" s="26">
        <f>Policy!AC21-Baseline!AC21</f>
        <v>-11.5</v>
      </c>
      <c r="AD21" s="26">
        <f>Policy!AD21-Baseline!AD21</f>
        <v>-12.399999999999991</v>
      </c>
      <c r="AE21" s="26">
        <f>Policy!AE21-Baseline!AE21</f>
        <v>-13.400000000000006</v>
      </c>
      <c r="AF21" s="26">
        <f>Policy!AF21-Baseline!AF21</f>
        <v>-14.299999999999997</v>
      </c>
      <c r="AG21" s="26">
        <f>Policy!AG21-Baseline!AG21</f>
        <v>-15.299999999999997</v>
      </c>
      <c r="AH21" s="26">
        <f>Policy!AH21-Baseline!AH21</f>
        <v>-16.099999999999994</v>
      </c>
      <c r="AI21" s="26">
        <f>Policy!AI21-Baseline!AI21</f>
        <v>-17.000000000000014</v>
      </c>
      <c r="AJ21" s="26">
        <f>Policy!AJ21-Baseline!AJ21</f>
        <v>-17.900000000000006</v>
      </c>
      <c r="AK21" s="26">
        <f>Policy!AK21-Baseline!AK21</f>
        <v>-18.700000000000003</v>
      </c>
      <c r="AL21" s="26">
        <f>Policy!AL21-Baseline!AL21</f>
        <v>-19.5</v>
      </c>
      <c r="AM21" s="26">
        <f>Policy!AM21-Baseline!AM21</f>
        <v>-20.299999999999997</v>
      </c>
      <c r="AN21" s="26">
        <f>Policy!AN21-Baseline!AN21</f>
        <v>-21.199999999999989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80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80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80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80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80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80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80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80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80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80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80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x14ac:dyDescent="0.3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x14ac:dyDescent="0.35">
      <c r="AM38" s="10"/>
    </row>
    <row r="39" spans="1:40" x14ac:dyDescent="0.35">
      <c r="AM39" s="10"/>
    </row>
    <row r="40" spans="1:40" x14ac:dyDescent="0.35">
      <c r="AM40" s="10"/>
    </row>
    <row r="41" spans="1:40" x14ac:dyDescent="0.35">
      <c r="AM41" s="10"/>
    </row>
    <row r="42" spans="1:40" x14ac:dyDescent="0.35">
      <c r="AM42" s="10"/>
    </row>
    <row r="43" spans="1:40" x14ac:dyDescent="0.35">
      <c r="AM4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13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28">
        <v>14.5</v>
      </c>
      <c r="C8" s="28">
        <v>14.9</v>
      </c>
      <c r="D8" s="28">
        <v>15.2</v>
      </c>
      <c r="E8" s="28">
        <v>16.7</v>
      </c>
      <c r="F8" s="28">
        <v>17.399999999999999</v>
      </c>
      <c r="G8" s="28">
        <v>18</v>
      </c>
      <c r="H8" s="28">
        <v>17.600000000000001</v>
      </c>
      <c r="I8" s="28">
        <v>17.2</v>
      </c>
      <c r="J8" s="28">
        <v>16.399999999999999</v>
      </c>
      <c r="K8" s="28">
        <v>16.399999999999999</v>
      </c>
      <c r="L8" s="28">
        <v>16.2</v>
      </c>
      <c r="M8" s="28">
        <v>17.899999999999999</v>
      </c>
      <c r="N8" s="28">
        <v>19.600000000000001</v>
      </c>
      <c r="O8" s="25">
        <v>18.2</v>
      </c>
      <c r="P8" s="25">
        <v>18.5</v>
      </c>
      <c r="Q8" s="25">
        <v>19</v>
      </c>
      <c r="R8" s="25">
        <v>19.399999999999999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19.899999999999999</v>
      </c>
      <c r="Y8" s="25">
        <v>20.100000000000001</v>
      </c>
      <c r="Z8" s="25">
        <v>20.100000000000001</v>
      </c>
      <c r="AA8" s="25">
        <v>20.100000000000001</v>
      </c>
      <c r="AB8" s="25">
        <v>20.100000000000001</v>
      </c>
      <c r="AC8" s="25">
        <v>20.100000000000001</v>
      </c>
      <c r="AD8" s="25">
        <v>20.100000000000001</v>
      </c>
      <c r="AE8" s="25">
        <v>20.100000000000001</v>
      </c>
      <c r="AF8" s="25">
        <v>20.100000000000001</v>
      </c>
      <c r="AG8" s="25">
        <v>20.2</v>
      </c>
      <c r="AH8" s="25">
        <v>20.2</v>
      </c>
      <c r="AI8" s="25">
        <v>20.2</v>
      </c>
      <c r="AJ8" s="25">
        <v>20.3</v>
      </c>
      <c r="AK8" s="25">
        <v>20.3</v>
      </c>
      <c r="AL8" s="25">
        <v>20.3</v>
      </c>
      <c r="AM8" s="25">
        <v>20.399999999999999</v>
      </c>
      <c r="AN8" s="25">
        <v>20.399999999999999</v>
      </c>
    </row>
    <row r="9" spans="1:65" x14ac:dyDescent="0.35">
      <c r="A9" s="12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28">
        <v>9.1</v>
      </c>
      <c r="C10" s="28">
        <v>8.6999999999999993</v>
      </c>
      <c r="D10" s="28">
        <v>7.9</v>
      </c>
      <c r="E10" s="28">
        <v>7.2</v>
      </c>
      <c r="F10" s="28">
        <v>6.8</v>
      </c>
      <c r="G10" s="28">
        <v>6.5</v>
      </c>
      <c r="H10" s="28">
        <v>6.4</v>
      </c>
      <c r="I10" s="28">
        <v>6.2</v>
      </c>
      <c r="J10" s="28">
        <v>6.2</v>
      </c>
      <c r="K10" s="28">
        <v>6.3</v>
      </c>
      <c r="L10" s="28">
        <v>7.7</v>
      </c>
      <c r="M10" s="28">
        <v>7.2</v>
      </c>
      <c r="N10" s="28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5.0999999999999996</v>
      </c>
      <c r="AB10" s="25">
        <v>5</v>
      </c>
      <c r="AC10" s="25">
        <v>4.9000000000000004</v>
      </c>
      <c r="AD10" s="25">
        <v>4.9000000000000004</v>
      </c>
      <c r="AE10" s="25">
        <v>4.8</v>
      </c>
      <c r="AF10" s="25">
        <v>4.7</v>
      </c>
      <c r="AG10" s="25">
        <v>4.7</v>
      </c>
      <c r="AH10" s="25">
        <v>4.5999999999999996</v>
      </c>
      <c r="AI10" s="25">
        <v>4.5999999999999996</v>
      </c>
      <c r="AJ10" s="25">
        <v>4.5</v>
      </c>
      <c r="AK10" s="25">
        <v>4.4000000000000004</v>
      </c>
      <c r="AL10" s="25">
        <v>4.4000000000000004</v>
      </c>
      <c r="AM10" s="25">
        <v>4.3</v>
      </c>
      <c r="AN10" s="25">
        <v>4.3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28">
        <v>4.7</v>
      </c>
      <c r="C12" s="28">
        <v>4.7</v>
      </c>
      <c r="D12" s="28">
        <v>4.8</v>
      </c>
      <c r="E12" s="28">
        <v>4.8</v>
      </c>
      <c r="F12" s="28">
        <v>4.9000000000000004</v>
      </c>
      <c r="G12" s="28">
        <v>4.9000000000000004</v>
      </c>
      <c r="H12" s="28">
        <v>4.9000000000000004</v>
      </c>
      <c r="I12" s="28">
        <v>4.9000000000000004</v>
      </c>
      <c r="J12" s="28">
        <v>4.8</v>
      </c>
      <c r="K12" s="28">
        <v>4.9000000000000004</v>
      </c>
      <c r="L12" s="28">
        <v>5.2</v>
      </c>
      <c r="M12" s="28">
        <v>5</v>
      </c>
      <c r="N12" s="28">
        <v>4.8</v>
      </c>
      <c r="O12" s="25">
        <v>5.0999999999999996</v>
      </c>
      <c r="P12" s="25">
        <v>5.4</v>
      </c>
      <c r="Q12" s="25">
        <v>5.5</v>
      </c>
      <c r="R12" s="25">
        <v>5.6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6</v>
      </c>
      <c r="AF12" s="25">
        <v>5.9</v>
      </c>
      <c r="AG12" s="25">
        <v>5.9</v>
      </c>
      <c r="AH12" s="25">
        <v>5.9</v>
      </c>
      <c r="AI12" s="25">
        <v>5.9</v>
      </c>
      <c r="AJ12" s="25">
        <v>5.9</v>
      </c>
      <c r="AK12" s="25">
        <v>5.9</v>
      </c>
      <c r="AL12" s="25">
        <v>5.9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28">
        <v>3</v>
      </c>
      <c r="C13" s="28">
        <v>3.1</v>
      </c>
      <c r="D13" s="28">
        <v>2.9</v>
      </c>
      <c r="E13" s="28">
        <v>3</v>
      </c>
      <c r="F13" s="28">
        <v>2.9</v>
      </c>
      <c r="G13" s="28">
        <v>3</v>
      </c>
      <c r="H13" s="28">
        <v>3.2</v>
      </c>
      <c r="I13" s="28">
        <v>3.1</v>
      </c>
      <c r="J13" s="28">
        <v>2.9</v>
      </c>
      <c r="K13" s="28">
        <v>3</v>
      </c>
      <c r="L13" s="28">
        <v>3.7</v>
      </c>
      <c r="M13" s="28">
        <v>3</v>
      </c>
      <c r="N13" s="28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3.9</v>
      </c>
      <c r="U13" s="25">
        <v>3.6</v>
      </c>
      <c r="V13" s="25">
        <v>3.9</v>
      </c>
      <c r="W13" s="25">
        <v>4</v>
      </c>
      <c r="X13" s="25">
        <v>4.0999999999999996</v>
      </c>
      <c r="Y13" s="25">
        <v>4.5</v>
      </c>
      <c r="Z13" s="25">
        <v>4.4000000000000004</v>
      </c>
      <c r="AA13" s="25">
        <v>4.4000000000000004</v>
      </c>
      <c r="AB13" s="25">
        <v>4.5999999999999996</v>
      </c>
      <c r="AC13" s="25">
        <v>4.7</v>
      </c>
      <c r="AD13" s="25">
        <v>4.7</v>
      </c>
      <c r="AE13" s="25">
        <v>4.8</v>
      </c>
      <c r="AF13" s="25">
        <v>4.8</v>
      </c>
      <c r="AG13" s="25">
        <v>4.8</v>
      </c>
      <c r="AH13" s="25">
        <v>4.9000000000000004</v>
      </c>
      <c r="AI13" s="25">
        <v>4.9000000000000004</v>
      </c>
      <c r="AJ13" s="25">
        <v>4.9000000000000004</v>
      </c>
      <c r="AK13" s="25">
        <v>4.9000000000000004</v>
      </c>
      <c r="AL13" s="25">
        <v>4.9000000000000004</v>
      </c>
      <c r="AM13" s="25">
        <v>4.9000000000000004</v>
      </c>
      <c r="AN13" s="25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28">
        <v>1.8</v>
      </c>
      <c r="C14" s="28">
        <v>1.8</v>
      </c>
      <c r="D14" s="28">
        <v>1.6</v>
      </c>
      <c r="E14" s="28">
        <v>1.6</v>
      </c>
      <c r="F14" s="28">
        <v>1.7</v>
      </c>
      <c r="G14" s="28">
        <v>1.9</v>
      </c>
      <c r="H14" s="28">
        <v>2</v>
      </c>
      <c r="I14" s="28">
        <v>1.9</v>
      </c>
      <c r="J14" s="28">
        <v>1.9</v>
      </c>
      <c r="K14" s="28">
        <v>1.9</v>
      </c>
      <c r="L14" s="28">
        <v>2.2000000000000002</v>
      </c>
      <c r="M14" s="28">
        <v>2.2999999999999998</v>
      </c>
      <c r="N14" s="28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2.2999999999999998</v>
      </c>
      <c r="W14" s="25">
        <v>2.2999999999999998</v>
      </c>
      <c r="X14" s="25">
        <v>2.4</v>
      </c>
      <c r="Y14" s="25">
        <v>2.4</v>
      </c>
      <c r="Z14" s="25">
        <v>2.5</v>
      </c>
      <c r="AA14" s="25">
        <v>2.5</v>
      </c>
      <c r="AB14" s="25">
        <v>2.5</v>
      </c>
      <c r="AC14" s="25">
        <v>2.5</v>
      </c>
      <c r="AD14" s="25">
        <v>2.6</v>
      </c>
      <c r="AE14" s="25">
        <v>2.6</v>
      </c>
      <c r="AF14" s="25">
        <v>2.6</v>
      </c>
      <c r="AG14" s="25">
        <v>2.6</v>
      </c>
      <c r="AH14" s="25">
        <v>2.7</v>
      </c>
      <c r="AI14" s="25">
        <v>2.7</v>
      </c>
      <c r="AJ14" s="25">
        <v>2.7</v>
      </c>
      <c r="AK14" s="25">
        <v>2.7</v>
      </c>
      <c r="AL14" s="25">
        <v>2.7</v>
      </c>
      <c r="AM14" s="25">
        <v>2.7</v>
      </c>
      <c r="AN14" s="25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29">
        <v>3.3</v>
      </c>
      <c r="C15" s="29">
        <v>3.5</v>
      </c>
      <c r="D15" s="29">
        <v>3.4</v>
      </c>
      <c r="E15" s="29">
        <v>2.8</v>
      </c>
      <c r="F15" s="29">
        <v>2.6</v>
      </c>
      <c r="G15" s="29">
        <v>2.9</v>
      </c>
      <c r="H15" s="29">
        <v>3</v>
      </c>
      <c r="I15" s="29">
        <v>3.2</v>
      </c>
      <c r="J15" s="29">
        <v>2.8</v>
      </c>
      <c r="K15" s="29">
        <v>3</v>
      </c>
      <c r="L15" s="29">
        <v>10.7</v>
      </c>
      <c r="M15" s="29">
        <v>11</v>
      </c>
      <c r="N15" s="29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3.9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3.5</v>
      </c>
      <c r="AK15" s="38">
        <v>3.4</v>
      </c>
      <c r="AL15" s="38">
        <v>3.4</v>
      </c>
      <c r="AM15" s="38">
        <v>3.4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28">
        <v>12.9</v>
      </c>
      <c r="C16" s="28">
        <v>13.1</v>
      </c>
      <c r="D16" s="28">
        <v>12.6</v>
      </c>
      <c r="E16" s="28">
        <v>12.2</v>
      </c>
      <c r="F16" s="28">
        <v>12.1</v>
      </c>
      <c r="G16" s="28">
        <v>12.7</v>
      </c>
      <c r="H16" s="28">
        <v>13.1</v>
      </c>
      <c r="I16" s="28">
        <v>13.1</v>
      </c>
      <c r="J16" s="28">
        <v>12.4</v>
      </c>
      <c r="K16" s="28">
        <v>12.9</v>
      </c>
      <c r="L16" s="28">
        <v>21.7</v>
      </c>
      <c r="M16" s="28">
        <v>21.3</v>
      </c>
      <c r="N16" s="28">
        <v>16.5</v>
      </c>
      <c r="O16" s="25">
        <v>15.1</v>
      </c>
      <c r="P16" s="25">
        <v>15.4</v>
      </c>
      <c r="Q16" s="25">
        <v>15.3</v>
      </c>
      <c r="R16" s="25">
        <v>15.1</v>
      </c>
      <c r="S16" s="25">
        <v>15.3</v>
      </c>
      <c r="T16" s="25">
        <v>15.8</v>
      </c>
      <c r="U16" s="25">
        <v>15.5</v>
      </c>
      <c r="V16" s="25">
        <v>15.9</v>
      </c>
      <c r="W16" s="25">
        <v>16</v>
      </c>
      <c r="X16" s="25">
        <v>16.2</v>
      </c>
      <c r="Y16" s="25">
        <v>16.7</v>
      </c>
      <c r="Z16" s="25">
        <v>16.600000000000001</v>
      </c>
      <c r="AA16" s="25">
        <v>16.5</v>
      </c>
      <c r="AB16" s="25">
        <v>16.8</v>
      </c>
      <c r="AC16" s="25">
        <v>16.8</v>
      </c>
      <c r="AD16" s="25">
        <v>16.899999999999999</v>
      </c>
      <c r="AE16" s="25">
        <v>16.899999999999999</v>
      </c>
      <c r="AF16" s="25">
        <v>16.899999999999999</v>
      </c>
      <c r="AG16" s="25">
        <v>16.899999999999999</v>
      </c>
      <c r="AH16" s="25">
        <v>16.899999999999999</v>
      </c>
      <c r="AI16" s="25">
        <v>16.899999999999999</v>
      </c>
      <c r="AJ16" s="25">
        <v>16.899999999999999</v>
      </c>
      <c r="AK16" s="25">
        <v>16.899999999999999</v>
      </c>
      <c r="AL16" s="25">
        <v>16.899999999999999</v>
      </c>
      <c r="AM16" s="25">
        <v>16.899999999999999</v>
      </c>
      <c r="AN16" s="25">
        <v>16.8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28">
        <v>1.3</v>
      </c>
      <c r="C17" s="28">
        <v>1.5</v>
      </c>
      <c r="D17" s="28">
        <v>1.4</v>
      </c>
      <c r="E17" s="28">
        <v>1.3</v>
      </c>
      <c r="F17" s="28">
        <v>1.3</v>
      </c>
      <c r="G17" s="28">
        <v>1.2</v>
      </c>
      <c r="H17" s="28">
        <v>1.3</v>
      </c>
      <c r="I17" s="28">
        <v>1.4</v>
      </c>
      <c r="J17" s="28">
        <v>1.6</v>
      </c>
      <c r="K17" s="28">
        <v>1.8</v>
      </c>
      <c r="L17" s="28">
        <v>1.6</v>
      </c>
      <c r="M17" s="28">
        <v>1.6</v>
      </c>
      <c r="N17" s="28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3.1</v>
      </c>
      <c r="V17" s="25">
        <v>3.1</v>
      </c>
      <c r="W17" s="25">
        <v>3.2</v>
      </c>
      <c r="X17" s="25">
        <v>3.3</v>
      </c>
      <c r="Y17" s="25">
        <v>3.3</v>
      </c>
      <c r="Z17" s="25">
        <v>3.3</v>
      </c>
      <c r="AA17" s="25">
        <v>3.3</v>
      </c>
      <c r="AB17" s="25">
        <v>3.3</v>
      </c>
      <c r="AC17" s="25">
        <v>3.3</v>
      </c>
      <c r="AD17" s="25">
        <v>3.3</v>
      </c>
      <c r="AE17" s="25">
        <v>3.3</v>
      </c>
      <c r="AF17" s="25">
        <v>3.3</v>
      </c>
      <c r="AG17" s="25">
        <v>3.3</v>
      </c>
      <c r="AH17" s="25">
        <v>3.3</v>
      </c>
      <c r="AI17" s="25">
        <v>3.3</v>
      </c>
      <c r="AJ17" s="25">
        <v>3.3</v>
      </c>
      <c r="AK17" s="25">
        <v>3.3</v>
      </c>
      <c r="AL17" s="25">
        <v>3.3</v>
      </c>
      <c r="AM17" s="25">
        <v>3.3</v>
      </c>
      <c r="AN17" s="25">
        <v>3.3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29">
        <v>23.2</v>
      </c>
      <c r="C18" s="29">
        <v>23.3</v>
      </c>
      <c r="D18" s="29">
        <v>21.9</v>
      </c>
      <c r="E18" s="29">
        <v>20.7</v>
      </c>
      <c r="F18" s="29">
        <v>20.2</v>
      </c>
      <c r="G18" s="29">
        <v>20.399999999999999</v>
      </c>
      <c r="H18" s="29">
        <v>20.8</v>
      </c>
      <c r="I18" s="29">
        <v>20.7</v>
      </c>
      <c r="J18" s="29">
        <v>20.2</v>
      </c>
      <c r="K18" s="29">
        <v>21</v>
      </c>
      <c r="L18" s="29">
        <v>31.1</v>
      </c>
      <c r="M18" s="29">
        <v>30.1</v>
      </c>
      <c r="N18" s="29">
        <v>25.1</v>
      </c>
      <c r="O18" s="38">
        <v>24.2</v>
      </c>
      <c r="P18" s="38">
        <v>25.3</v>
      </c>
      <c r="Q18" s="38">
        <v>24.9</v>
      </c>
      <c r="R18" s="38">
        <v>24.6</v>
      </c>
      <c r="S18" s="38">
        <v>24.6</v>
      </c>
      <c r="T18" s="38">
        <v>24.9</v>
      </c>
      <c r="U18" s="38">
        <v>24.5</v>
      </c>
      <c r="V18" s="38">
        <v>24.7</v>
      </c>
      <c r="W18" s="38">
        <v>24.8</v>
      </c>
      <c r="X18" s="38">
        <v>24.9</v>
      </c>
      <c r="Y18" s="38">
        <v>25.3</v>
      </c>
      <c r="Z18" s="38">
        <v>25.1</v>
      </c>
      <c r="AA18" s="38">
        <v>24.9</v>
      </c>
      <c r="AB18" s="38">
        <v>25.1</v>
      </c>
      <c r="AC18" s="38">
        <v>25.1</v>
      </c>
      <c r="AD18" s="38">
        <v>25</v>
      </c>
      <c r="AE18" s="38">
        <v>25</v>
      </c>
      <c r="AF18" s="38">
        <v>25</v>
      </c>
      <c r="AG18" s="38">
        <v>24.9</v>
      </c>
      <c r="AH18" s="38">
        <v>24.9</v>
      </c>
      <c r="AI18" s="38">
        <v>24.8</v>
      </c>
      <c r="AJ18" s="38">
        <v>24.7</v>
      </c>
      <c r="AK18" s="38">
        <v>24.6</v>
      </c>
      <c r="AL18" s="38">
        <v>24.5</v>
      </c>
      <c r="AM18" s="38">
        <v>24.4</v>
      </c>
      <c r="AN18" s="38">
        <v>24.3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28">
        <v>-8.6999999999999993</v>
      </c>
      <c r="C19" s="28">
        <v>-8.4</v>
      </c>
      <c r="D19" s="28">
        <v>-6.7</v>
      </c>
      <c r="E19" s="28">
        <v>-4.0999999999999996</v>
      </c>
      <c r="F19" s="28">
        <v>-2.8</v>
      </c>
      <c r="G19" s="28">
        <v>-2.4</v>
      </c>
      <c r="H19" s="28">
        <v>-3.2</v>
      </c>
      <c r="I19" s="28">
        <v>-3.5</v>
      </c>
      <c r="J19" s="28">
        <v>-3.8</v>
      </c>
      <c r="K19" s="28">
        <v>-4.5999999999999996</v>
      </c>
      <c r="L19" s="28">
        <v>-14.9</v>
      </c>
      <c r="M19" s="28">
        <v>-12.3</v>
      </c>
      <c r="N19" s="28">
        <v>-5.5</v>
      </c>
      <c r="O19" s="25">
        <v>-6</v>
      </c>
      <c r="P19" s="25">
        <v>-6.8</v>
      </c>
      <c r="Q19" s="25">
        <v>-5.9</v>
      </c>
      <c r="R19" s="25">
        <v>-5.2</v>
      </c>
      <c r="S19" s="25">
        <v>-4.9000000000000004</v>
      </c>
      <c r="T19" s="25">
        <v>-5</v>
      </c>
      <c r="U19" s="25">
        <v>-4.5999999999999996</v>
      </c>
      <c r="V19" s="25">
        <v>-4.9000000000000004</v>
      </c>
      <c r="W19" s="25">
        <v>-4.9000000000000004</v>
      </c>
      <c r="X19" s="25">
        <v>-5</v>
      </c>
      <c r="Y19" s="25">
        <v>-5.2</v>
      </c>
      <c r="Z19" s="25">
        <v>-5</v>
      </c>
      <c r="AA19" s="25">
        <v>-4.8</v>
      </c>
      <c r="AB19" s="25">
        <v>-5</v>
      </c>
      <c r="AC19" s="25">
        <v>-4.9000000000000004</v>
      </c>
      <c r="AD19" s="25">
        <v>-4.9000000000000004</v>
      </c>
      <c r="AE19" s="25">
        <v>-4.9000000000000004</v>
      </c>
      <c r="AF19" s="25">
        <v>-4.8</v>
      </c>
      <c r="AG19" s="25">
        <v>-4.7</v>
      </c>
      <c r="AH19" s="25">
        <v>-4.7</v>
      </c>
      <c r="AI19" s="25">
        <v>-4.5999999999999996</v>
      </c>
      <c r="AJ19" s="25">
        <v>-4.5</v>
      </c>
      <c r="AK19" s="25">
        <v>-4.3</v>
      </c>
      <c r="AL19" s="25">
        <v>-4.2</v>
      </c>
      <c r="AM19" s="25">
        <v>-4.0999999999999996</v>
      </c>
      <c r="AN19" s="25">
        <v>-3.9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20</v>
      </c>
      <c r="B20" s="28">
        <v>-7.4</v>
      </c>
      <c r="C20" s="28">
        <v>-6.9</v>
      </c>
      <c r="D20" s="28">
        <v>-5.3</v>
      </c>
      <c r="E20" s="28">
        <v>-2.8</v>
      </c>
      <c r="F20" s="28">
        <v>-1.5</v>
      </c>
      <c r="G20" s="28">
        <v>-1.2</v>
      </c>
      <c r="H20" s="28">
        <v>-1.9</v>
      </c>
      <c r="I20" s="28">
        <v>-2.1</v>
      </c>
      <c r="J20" s="28">
        <v>-2.2000000000000002</v>
      </c>
      <c r="K20" s="28">
        <v>-2.9</v>
      </c>
      <c r="L20" s="28">
        <v>-13.2</v>
      </c>
      <c r="M20" s="28">
        <v>-10.7</v>
      </c>
      <c r="N20" s="28">
        <v>-3.6</v>
      </c>
      <c r="O20" s="25">
        <v>-3.5</v>
      </c>
      <c r="P20" s="25">
        <v>-3.9</v>
      </c>
      <c r="Q20" s="25">
        <v>-3</v>
      </c>
      <c r="R20" s="25">
        <v>-2.2000000000000002</v>
      </c>
      <c r="S20" s="25">
        <v>-2</v>
      </c>
      <c r="T20" s="25">
        <v>-2</v>
      </c>
      <c r="U20" s="25">
        <v>-1.6</v>
      </c>
      <c r="V20" s="25">
        <v>-1.7</v>
      </c>
      <c r="W20" s="25">
        <v>-1.7</v>
      </c>
      <c r="X20" s="25">
        <v>-1.7</v>
      </c>
      <c r="Y20" s="25">
        <v>-1.9</v>
      </c>
      <c r="Z20" s="25">
        <v>-1.7</v>
      </c>
      <c r="AA20" s="25">
        <v>-1.5</v>
      </c>
      <c r="AB20" s="25">
        <v>-1.7</v>
      </c>
      <c r="AC20" s="25">
        <v>-1.6</v>
      </c>
      <c r="AD20" s="25">
        <v>-1.6</v>
      </c>
      <c r="AE20" s="25">
        <v>-1.6</v>
      </c>
      <c r="AF20" s="25">
        <v>-1.5</v>
      </c>
      <c r="AG20" s="25">
        <v>-1.4</v>
      </c>
      <c r="AH20" s="25">
        <v>-1.4</v>
      </c>
      <c r="AI20" s="25">
        <v>-1.3</v>
      </c>
      <c r="AJ20" s="25">
        <v>-1.2</v>
      </c>
      <c r="AK20" s="25">
        <v>-1</v>
      </c>
      <c r="AL20" s="25">
        <v>-0.9</v>
      </c>
      <c r="AM20" s="25">
        <v>-0.8</v>
      </c>
      <c r="AN20" s="25">
        <v>-0.6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28">
        <v>60.6</v>
      </c>
      <c r="C21" s="28">
        <v>65.5</v>
      </c>
      <c r="D21" s="28">
        <v>70</v>
      </c>
      <c r="E21" s="28">
        <v>71.900000000000006</v>
      </c>
      <c r="F21" s="28">
        <v>73.599999999999994</v>
      </c>
      <c r="G21" s="28">
        <v>72.5</v>
      </c>
      <c r="H21" s="28">
        <v>76.400000000000006</v>
      </c>
      <c r="I21" s="28">
        <v>76.2</v>
      </c>
      <c r="J21" s="28">
        <v>77.599999999999994</v>
      </c>
      <c r="K21" s="28">
        <v>79.400000000000006</v>
      </c>
      <c r="L21" s="28">
        <v>99.8</v>
      </c>
      <c r="M21" s="28">
        <v>98.4</v>
      </c>
      <c r="N21" s="28">
        <v>97</v>
      </c>
      <c r="O21" s="25">
        <v>98.4</v>
      </c>
      <c r="P21" s="25">
        <v>102</v>
      </c>
      <c r="Q21" s="25">
        <v>104.2</v>
      </c>
      <c r="R21" s="25">
        <v>105.4</v>
      </c>
      <c r="S21" s="25">
        <v>106.5</v>
      </c>
      <c r="T21" s="25">
        <v>107.5</v>
      </c>
      <c r="U21" s="25">
        <v>108</v>
      </c>
      <c r="V21" s="25">
        <v>108.6</v>
      </c>
      <c r="W21" s="25">
        <v>109.1</v>
      </c>
      <c r="X21" s="25">
        <v>109.7</v>
      </c>
      <c r="Y21" s="25">
        <v>110.4</v>
      </c>
      <c r="Z21" s="25">
        <v>111</v>
      </c>
      <c r="AA21" s="25">
        <v>111.3</v>
      </c>
      <c r="AB21" s="25">
        <v>111.8</v>
      </c>
      <c r="AC21" s="25">
        <v>112.4</v>
      </c>
      <c r="AD21" s="25">
        <v>112.8</v>
      </c>
      <c r="AE21" s="25">
        <v>113.3</v>
      </c>
      <c r="AF21" s="25">
        <v>113.6</v>
      </c>
      <c r="AG21" s="25">
        <v>113.9</v>
      </c>
      <c r="AH21" s="25">
        <v>114.1</v>
      </c>
      <c r="AI21" s="25">
        <v>114.2</v>
      </c>
      <c r="AJ21" s="25">
        <v>114.1</v>
      </c>
      <c r="AK21" s="25">
        <v>114</v>
      </c>
      <c r="AL21" s="25">
        <v>113.7</v>
      </c>
      <c r="AM21" s="25">
        <v>113.2</v>
      </c>
      <c r="AN21" s="25">
        <v>112.6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27FC-759A-4A24-A44D-5DFDEAD00A67}">
  <sheetPr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13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28">
        <v>14.5</v>
      </c>
      <c r="C8" s="28">
        <v>14.9</v>
      </c>
      <c r="D8" s="28">
        <v>15.2</v>
      </c>
      <c r="E8" s="28">
        <v>16.7</v>
      </c>
      <c r="F8" s="28">
        <v>17.399999999999999</v>
      </c>
      <c r="G8" s="28">
        <v>18</v>
      </c>
      <c r="H8" s="28">
        <v>17.600000000000001</v>
      </c>
      <c r="I8" s="28">
        <v>17.2</v>
      </c>
      <c r="J8" s="28">
        <v>16.399999999999999</v>
      </c>
      <c r="K8" s="28">
        <v>16.399999999999999</v>
      </c>
      <c r="L8" s="28">
        <v>16.2</v>
      </c>
      <c r="M8" s="28">
        <v>17.899999999999999</v>
      </c>
      <c r="N8" s="28">
        <v>19.600000000000001</v>
      </c>
      <c r="O8" s="25">
        <v>18.2</v>
      </c>
      <c r="P8" s="25">
        <v>18.5</v>
      </c>
      <c r="Q8" s="25">
        <v>19.100000000000001</v>
      </c>
      <c r="R8" s="25">
        <v>19.399999999999999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19.899999999999999</v>
      </c>
      <c r="Y8" s="25">
        <v>20.100000000000001</v>
      </c>
      <c r="Z8" s="25">
        <v>20.100000000000001</v>
      </c>
      <c r="AA8" s="25">
        <v>20.100000000000001</v>
      </c>
      <c r="AB8" s="25">
        <v>20.100000000000001</v>
      </c>
      <c r="AC8" s="25">
        <v>20.100000000000001</v>
      </c>
      <c r="AD8" s="25">
        <v>20.100000000000001</v>
      </c>
      <c r="AE8" s="25">
        <v>20.2</v>
      </c>
      <c r="AF8" s="25">
        <v>20.2</v>
      </c>
      <c r="AG8" s="25">
        <v>20.2</v>
      </c>
      <c r="AH8" s="25">
        <v>20.2</v>
      </c>
      <c r="AI8" s="25">
        <v>20.3</v>
      </c>
      <c r="AJ8" s="25">
        <v>20.3</v>
      </c>
      <c r="AK8" s="25">
        <v>20.3</v>
      </c>
      <c r="AL8" s="25">
        <v>20.399999999999999</v>
      </c>
      <c r="AM8" s="25">
        <v>20.399999999999999</v>
      </c>
      <c r="AN8" s="25">
        <v>20.5</v>
      </c>
    </row>
    <row r="9" spans="1:65" x14ac:dyDescent="0.35">
      <c r="A9" s="12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28">
        <v>9.1</v>
      </c>
      <c r="C10" s="28">
        <v>8.6999999999999993</v>
      </c>
      <c r="D10" s="28">
        <v>7.9</v>
      </c>
      <c r="E10" s="28">
        <v>7.2</v>
      </c>
      <c r="F10" s="28">
        <v>6.8</v>
      </c>
      <c r="G10" s="28">
        <v>6.5</v>
      </c>
      <c r="H10" s="28">
        <v>6.4</v>
      </c>
      <c r="I10" s="28">
        <v>6.2</v>
      </c>
      <c r="J10" s="28">
        <v>6.2</v>
      </c>
      <c r="K10" s="28">
        <v>6.3</v>
      </c>
      <c r="L10" s="28">
        <v>7.7</v>
      </c>
      <c r="M10" s="28">
        <v>7.2</v>
      </c>
      <c r="N10" s="28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5.0999999999999996</v>
      </c>
      <c r="AB10" s="25">
        <v>5</v>
      </c>
      <c r="AC10" s="25">
        <v>4.9000000000000004</v>
      </c>
      <c r="AD10" s="25">
        <v>4.9000000000000004</v>
      </c>
      <c r="AE10" s="25">
        <v>4.8</v>
      </c>
      <c r="AF10" s="25">
        <v>4.7</v>
      </c>
      <c r="AG10" s="25">
        <v>4.7</v>
      </c>
      <c r="AH10" s="25">
        <v>4.5999999999999996</v>
      </c>
      <c r="AI10" s="25">
        <v>4.5999999999999996</v>
      </c>
      <c r="AJ10" s="25">
        <v>4.5</v>
      </c>
      <c r="AK10" s="25">
        <v>4.4000000000000004</v>
      </c>
      <c r="AL10" s="25">
        <v>4.4000000000000004</v>
      </c>
      <c r="AM10" s="25">
        <v>4.3</v>
      </c>
      <c r="AN10" s="25">
        <v>4.3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28">
        <v>4.7</v>
      </c>
      <c r="C12" s="28">
        <v>4.7</v>
      </c>
      <c r="D12" s="28">
        <v>4.8</v>
      </c>
      <c r="E12" s="28">
        <v>4.8</v>
      </c>
      <c r="F12" s="28">
        <v>4.9000000000000004</v>
      </c>
      <c r="G12" s="28">
        <v>4.9000000000000004</v>
      </c>
      <c r="H12" s="28">
        <v>4.9000000000000004</v>
      </c>
      <c r="I12" s="28">
        <v>4.9000000000000004</v>
      </c>
      <c r="J12" s="28">
        <v>4.8</v>
      </c>
      <c r="K12" s="28">
        <v>4.9000000000000004</v>
      </c>
      <c r="L12" s="28">
        <v>5.2</v>
      </c>
      <c r="M12" s="28">
        <v>5</v>
      </c>
      <c r="N12" s="28">
        <v>4.8</v>
      </c>
      <c r="O12" s="25">
        <v>5.0999999999999996</v>
      </c>
      <c r="P12" s="25">
        <v>5.4</v>
      </c>
      <c r="Q12" s="25">
        <v>5.5</v>
      </c>
      <c r="R12" s="25">
        <v>5.6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6</v>
      </c>
      <c r="AF12" s="25">
        <v>5.9</v>
      </c>
      <c r="AG12" s="25">
        <v>5.9</v>
      </c>
      <c r="AH12" s="25">
        <v>5.9</v>
      </c>
      <c r="AI12" s="25">
        <v>5.9</v>
      </c>
      <c r="AJ12" s="25">
        <v>5.9</v>
      </c>
      <c r="AK12" s="25">
        <v>5.9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28">
        <v>3</v>
      </c>
      <c r="C13" s="28">
        <v>3.1</v>
      </c>
      <c r="D13" s="28">
        <v>2.9</v>
      </c>
      <c r="E13" s="28">
        <v>3</v>
      </c>
      <c r="F13" s="28">
        <v>2.9</v>
      </c>
      <c r="G13" s="28">
        <v>3</v>
      </c>
      <c r="H13" s="28">
        <v>3.2</v>
      </c>
      <c r="I13" s="28">
        <v>3.1</v>
      </c>
      <c r="J13" s="28">
        <v>2.9</v>
      </c>
      <c r="K13" s="28">
        <v>3</v>
      </c>
      <c r="L13" s="28">
        <v>3.7</v>
      </c>
      <c r="M13" s="28">
        <v>3</v>
      </c>
      <c r="N13" s="28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3.9</v>
      </c>
      <c r="U13" s="25">
        <v>3.6</v>
      </c>
      <c r="V13" s="25">
        <v>3.9</v>
      </c>
      <c r="W13" s="25">
        <v>4</v>
      </c>
      <c r="X13" s="25">
        <v>4.0999999999999996</v>
      </c>
      <c r="Y13" s="25">
        <v>4.5</v>
      </c>
      <c r="Z13" s="25">
        <v>4.4000000000000004</v>
      </c>
      <c r="AA13" s="25">
        <v>4.4000000000000004</v>
      </c>
      <c r="AB13" s="25">
        <v>4.5999999999999996</v>
      </c>
      <c r="AC13" s="25">
        <v>4.5999999999999996</v>
      </c>
      <c r="AD13" s="25">
        <v>4.7</v>
      </c>
      <c r="AE13" s="25">
        <v>4.8</v>
      </c>
      <c r="AF13" s="25">
        <v>4.8</v>
      </c>
      <c r="AG13" s="25">
        <v>4.8</v>
      </c>
      <c r="AH13" s="25">
        <v>4.9000000000000004</v>
      </c>
      <c r="AI13" s="25">
        <v>4.9000000000000004</v>
      </c>
      <c r="AJ13" s="25">
        <v>4.9000000000000004</v>
      </c>
      <c r="AK13" s="25">
        <v>4.9000000000000004</v>
      </c>
      <c r="AL13" s="25">
        <v>4.9000000000000004</v>
      </c>
      <c r="AM13" s="25">
        <v>4.9000000000000004</v>
      </c>
      <c r="AN13" s="25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28">
        <v>1.8</v>
      </c>
      <c r="C14" s="28">
        <v>1.8</v>
      </c>
      <c r="D14" s="28">
        <v>1.6</v>
      </c>
      <c r="E14" s="28">
        <v>1.6</v>
      </c>
      <c r="F14" s="28">
        <v>1.7</v>
      </c>
      <c r="G14" s="28">
        <v>1.9</v>
      </c>
      <c r="H14" s="28">
        <v>2</v>
      </c>
      <c r="I14" s="28">
        <v>1.9</v>
      </c>
      <c r="J14" s="28">
        <v>1.9</v>
      </c>
      <c r="K14" s="28">
        <v>1.9</v>
      </c>
      <c r="L14" s="28">
        <v>2.2000000000000002</v>
      </c>
      <c r="M14" s="28">
        <v>2.2999999999999998</v>
      </c>
      <c r="N14" s="28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2.2999999999999998</v>
      </c>
      <c r="W14" s="25">
        <v>2.2999999999999998</v>
      </c>
      <c r="X14" s="25">
        <v>2.4</v>
      </c>
      <c r="Y14" s="25">
        <v>2.4</v>
      </c>
      <c r="Z14" s="25">
        <v>2.5</v>
      </c>
      <c r="AA14" s="25">
        <v>2.5</v>
      </c>
      <c r="AB14" s="25">
        <v>2.5</v>
      </c>
      <c r="AC14" s="25">
        <v>2.5</v>
      </c>
      <c r="AD14" s="25">
        <v>2.6</v>
      </c>
      <c r="AE14" s="25">
        <v>2.6</v>
      </c>
      <c r="AF14" s="25">
        <v>2.6</v>
      </c>
      <c r="AG14" s="25">
        <v>2.6</v>
      </c>
      <c r="AH14" s="25">
        <v>2.7</v>
      </c>
      <c r="AI14" s="25">
        <v>2.7</v>
      </c>
      <c r="AJ14" s="25">
        <v>2.7</v>
      </c>
      <c r="AK14" s="25">
        <v>2.7</v>
      </c>
      <c r="AL14" s="25">
        <v>2.7</v>
      </c>
      <c r="AM14" s="25">
        <v>2.7</v>
      </c>
      <c r="AN14" s="25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29">
        <v>3.3</v>
      </c>
      <c r="C15" s="29">
        <v>3.5</v>
      </c>
      <c r="D15" s="29">
        <v>3.4</v>
      </c>
      <c r="E15" s="29">
        <v>2.8</v>
      </c>
      <c r="F15" s="29">
        <v>2.6</v>
      </c>
      <c r="G15" s="29">
        <v>2.9</v>
      </c>
      <c r="H15" s="29">
        <v>3</v>
      </c>
      <c r="I15" s="29">
        <v>3.2</v>
      </c>
      <c r="J15" s="29">
        <v>2.8</v>
      </c>
      <c r="K15" s="29">
        <v>3</v>
      </c>
      <c r="L15" s="29">
        <v>10.7</v>
      </c>
      <c r="M15" s="29">
        <v>11</v>
      </c>
      <c r="N15" s="29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3.9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3.5</v>
      </c>
      <c r="AK15" s="38">
        <v>3.4</v>
      </c>
      <c r="AL15" s="38">
        <v>3.4</v>
      </c>
      <c r="AM15" s="38">
        <v>3.4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28">
        <v>12.9</v>
      </c>
      <c r="C16" s="28">
        <v>13.1</v>
      </c>
      <c r="D16" s="28">
        <v>12.6</v>
      </c>
      <c r="E16" s="28">
        <v>12.2</v>
      </c>
      <c r="F16" s="28">
        <v>12.1</v>
      </c>
      <c r="G16" s="28">
        <v>12.7</v>
      </c>
      <c r="H16" s="28">
        <v>13.1</v>
      </c>
      <c r="I16" s="28">
        <v>13.1</v>
      </c>
      <c r="J16" s="28">
        <v>12.4</v>
      </c>
      <c r="K16" s="28">
        <v>12.9</v>
      </c>
      <c r="L16" s="28">
        <v>21.7</v>
      </c>
      <c r="M16" s="28">
        <v>21.3</v>
      </c>
      <c r="N16" s="28">
        <v>16.5</v>
      </c>
      <c r="O16" s="25">
        <v>15.1</v>
      </c>
      <c r="P16" s="25">
        <v>15.4</v>
      </c>
      <c r="Q16" s="25">
        <v>15.3</v>
      </c>
      <c r="R16" s="25">
        <v>15.1</v>
      </c>
      <c r="S16" s="25">
        <v>15.3</v>
      </c>
      <c r="T16" s="25">
        <v>15.8</v>
      </c>
      <c r="U16" s="25">
        <v>15.5</v>
      </c>
      <c r="V16" s="25">
        <v>15.9</v>
      </c>
      <c r="W16" s="25">
        <v>16</v>
      </c>
      <c r="X16" s="25">
        <v>16.2</v>
      </c>
      <c r="Y16" s="25">
        <v>16.7</v>
      </c>
      <c r="Z16" s="25">
        <v>16.600000000000001</v>
      </c>
      <c r="AA16" s="25">
        <v>16.5</v>
      </c>
      <c r="AB16" s="25">
        <v>16.8</v>
      </c>
      <c r="AC16" s="25">
        <v>16.8</v>
      </c>
      <c r="AD16" s="25">
        <v>16.899999999999999</v>
      </c>
      <c r="AE16" s="25">
        <v>16.899999999999999</v>
      </c>
      <c r="AF16" s="25">
        <v>16.899999999999999</v>
      </c>
      <c r="AG16" s="25">
        <v>16.899999999999999</v>
      </c>
      <c r="AH16" s="25">
        <v>16.899999999999999</v>
      </c>
      <c r="AI16" s="25">
        <v>16.899999999999999</v>
      </c>
      <c r="AJ16" s="25">
        <v>16.899999999999999</v>
      </c>
      <c r="AK16" s="25">
        <v>16.899999999999999</v>
      </c>
      <c r="AL16" s="25">
        <v>16.899999999999999</v>
      </c>
      <c r="AM16" s="25">
        <v>16.8</v>
      </c>
      <c r="AN16" s="25">
        <v>16.8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28">
        <v>1.3</v>
      </c>
      <c r="C17" s="28">
        <v>1.5</v>
      </c>
      <c r="D17" s="28">
        <v>1.4</v>
      </c>
      <c r="E17" s="28">
        <v>1.3</v>
      </c>
      <c r="F17" s="28">
        <v>1.3</v>
      </c>
      <c r="G17" s="28">
        <v>1.2</v>
      </c>
      <c r="H17" s="28">
        <v>1.3</v>
      </c>
      <c r="I17" s="28">
        <v>1.4</v>
      </c>
      <c r="J17" s="28">
        <v>1.6</v>
      </c>
      <c r="K17" s="28">
        <v>1.8</v>
      </c>
      <c r="L17" s="28">
        <v>1.6</v>
      </c>
      <c r="M17" s="28">
        <v>1.6</v>
      </c>
      <c r="N17" s="28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3.1</v>
      </c>
      <c r="V17" s="25">
        <v>3.1</v>
      </c>
      <c r="W17" s="25">
        <v>3.2</v>
      </c>
      <c r="X17" s="25">
        <v>3.3</v>
      </c>
      <c r="Y17" s="25">
        <v>3.3</v>
      </c>
      <c r="Z17" s="25">
        <v>3.3</v>
      </c>
      <c r="AA17" s="25">
        <v>3.3</v>
      </c>
      <c r="AB17" s="25">
        <v>3.3</v>
      </c>
      <c r="AC17" s="25">
        <v>3.3</v>
      </c>
      <c r="AD17" s="25">
        <v>3.3</v>
      </c>
      <c r="AE17" s="25">
        <v>3.3</v>
      </c>
      <c r="AF17" s="25">
        <v>3.3</v>
      </c>
      <c r="AG17" s="25">
        <v>3.3</v>
      </c>
      <c r="AH17" s="25">
        <v>3.3</v>
      </c>
      <c r="AI17" s="25">
        <v>3.3</v>
      </c>
      <c r="AJ17" s="25">
        <v>3.3</v>
      </c>
      <c r="AK17" s="25">
        <v>3.3</v>
      </c>
      <c r="AL17" s="25">
        <v>3.3</v>
      </c>
      <c r="AM17" s="25">
        <v>3.3</v>
      </c>
      <c r="AN17" s="25">
        <v>3.2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29">
        <v>23.2</v>
      </c>
      <c r="C18" s="29">
        <v>23.3</v>
      </c>
      <c r="D18" s="29">
        <v>21.9</v>
      </c>
      <c r="E18" s="29">
        <v>20.7</v>
      </c>
      <c r="F18" s="29">
        <v>20.2</v>
      </c>
      <c r="G18" s="29">
        <v>20.399999999999999</v>
      </c>
      <c r="H18" s="29">
        <v>20.8</v>
      </c>
      <c r="I18" s="29">
        <v>20.7</v>
      </c>
      <c r="J18" s="29">
        <v>20.2</v>
      </c>
      <c r="K18" s="29">
        <v>21</v>
      </c>
      <c r="L18" s="29">
        <v>31.1</v>
      </c>
      <c r="M18" s="29">
        <v>30.1</v>
      </c>
      <c r="N18" s="29">
        <v>25.1</v>
      </c>
      <c r="O18" s="38">
        <v>24.2</v>
      </c>
      <c r="P18" s="38">
        <v>25.3</v>
      </c>
      <c r="Q18" s="38">
        <v>24.9</v>
      </c>
      <c r="R18" s="38">
        <v>24.6</v>
      </c>
      <c r="S18" s="38">
        <v>24.6</v>
      </c>
      <c r="T18" s="38">
        <v>24.9</v>
      </c>
      <c r="U18" s="38">
        <v>24.5</v>
      </c>
      <c r="V18" s="38">
        <v>24.7</v>
      </c>
      <c r="W18" s="38">
        <v>24.8</v>
      </c>
      <c r="X18" s="38">
        <v>24.9</v>
      </c>
      <c r="Y18" s="38">
        <v>25.3</v>
      </c>
      <c r="Z18" s="38">
        <v>25.1</v>
      </c>
      <c r="AA18" s="38">
        <v>24.9</v>
      </c>
      <c r="AB18" s="38">
        <v>25.1</v>
      </c>
      <c r="AC18" s="38">
        <v>25</v>
      </c>
      <c r="AD18" s="38">
        <v>25</v>
      </c>
      <c r="AE18" s="38">
        <v>25</v>
      </c>
      <c r="AF18" s="38">
        <v>24.9</v>
      </c>
      <c r="AG18" s="38">
        <v>24.9</v>
      </c>
      <c r="AH18" s="38">
        <v>24.8</v>
      </c>
      <c r="AI18" s="38">
        <v>24.8</v>
      </c>
      <c r="AJ18" s="38">
        <v>24.7</v>
      </c>
      <c r="AK18" s="38">
        <v>24.6</v>
      </c>
      <c r="AL18" s="38">
        <v>24.5</v>
      </c>
      <c r="AM18" s="38">
        <v>24.4</v>
      </c>
      <c r="AN18" s="38">
        <v>24.3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28">
        <v>-8.6999999999999993</v>
      </c>
      <c r="C19" s="28">
        <v>-8.4</v>
      </c>
      <c r="D19" s="28">
        <v>-6.7</v>
      </c>
      <c r="E19" s="28">
        <v>-4.0999999999999996</v>
      </c>
      <c r="F19" s="28">
        <v>-2.8</v>
      </c>
      <c r="G19" s="28">
        <v>-2.4</v>
      </c>
      <c r="H19" s="28">
        <v>-3.2</v>
      </c>
      <c r="I19" s="28">
        <v>-3.5</v>
      </c>
      <c r="J19" s="28">
        <v>-3.8</v>
      </c>
      <c r="K19" s="28">
        <v>-4.5999999999999996</v>
      </c>
      <c r="L19" s="28">
        <v>-14.9</v>
      </c>
      <c r="M19" s="28">
        <v>-12.3</v>
      </c>
      <c r="N19" s="28">
        <v>-5.5</v>
      </c>
      <c r="O19" s="25">
        <v>-6</v>
      </c>
      <c r="P19" s="25">
        <v>-6.8</v>
      </c>
      <c r="Q19" s="25">
        <v>-5.9</v>
      </c>
      <c r="R19" s="25">
        <v>-5.0999999999999996</v>
      </c>
      <c r="S19" s="25">
        <v>-4.9000000000000004</v>
      </c>
      <c r="T19" s="25">
        <v>-5</v>
      </c>
      <c r="U19" s="25">
        <v>-4.5999999999999996</v>
      </c>
      <c r="V19" s="25">
        <v>-4.9000000000000004</v>
      </c>
      <c r="W19" s="25">
        <v>-4.9000000000000004</v>
      </c>
      <c r="X19" s="25">
        <v>-5</v>
      </c>
      <c r="Y19" s="25">
        <v>-5.2</v>
      </c>
      <c r="Z19" s="25">
        <v>-5</v>
      </c>
      <c r="AA19" s="25">
        <v>-4.7</v>
      </c>
      <c r="AB19" s="25">
        <v>-4.9000000000000004</v>
      </c>
      <c r="AC19" s="25">
        <v>-4.9000000000000004</v>
      </c>
      <c r="AD19" s="25">
        <v>-4.9000000000000004</v>
      </c>
      <c r="AE19" s="25">
        <v>-4.8</v>
      </c>
      <c r="AF19" s="25">
        <v>-4.8</v>
      </c>
      <c r="AG19" s="25">
        <v>-4.7</v>
      </c>
      <c r="AH19" s="25">
        <v>-4.5999999999999996</v>
      </c>
      <c r="AI19" s="25">
        <v>-4.5</v>
      </c>
      <c r="AJ19" s="25">
        <v>-4.4000000000000004</v>
      </c>
      <c r="AK19" s="25">
        <v>-4.3</v>
      </c>
      <c r="AL19" s="25">
        <v>-4.2</v>
      </c>
      <c r="AM19" s="25">
        <v>-4</v>
      </c>
      <c r="AN19" s="25">
        <v>-3.8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20</v>
      </c>
      <c r="B20" s="28">
        <v>-7.4</v>
      </c>
      <c r="C20" s="28">
        <v>-6.9</v>
      </c>
      <c r="D20" s="28">
        <v>-5.3</v>
      </c>
      <c r="E20" s="28">
        <v>-2.8</v>
      </c>
      <c r="F20" s="28">
        <v>-1.5</v>
      </c>
      <c r="G20" s="28">
        <v>-1.2</v>
      </c>
      <c r="H20" s="28">
        <v>-1.9</v>
      </c>
      <c r="I20" s="28">
        <v>-2.1</v>
      </c>
      <c r="J20" s="28">
        <v>-2.2000000000000002</v>
      </c>
      <c r="K20" s="28">
        <v>-2.9</v>
      </c>
      <c r="L20" s="28">
        <v>-13.2</v>
      </c>
      <c r="M20" s="28">
        <v>-10.7</v>
      </c>
      <c r="N20" s="28">
        <v>-3.6</v>
      </c>
      <c r="O20" s="25">
        <v>-3.5</v>
      </c>
      <c r="P20" s="25">
        <v>-3.9</v>
      </c>
      <c r="Q20" s="25">
        <v>-3</v>
      </c>
      <c r="R20" s="25">
        <v>-2.2000000000000002</v>
      </c>
      <c r="S20" s="25">
        <v>-2</v>
      </c>
      <c r="T20" s="25">
        <v>-2</v>
      </c>
      <c r="U20" s="25">
        <v>-1.6</v>
      </c>
      <c r="V20" s="25">
        <v>-1.7</v>
      </c>
      <c r="W20" s="25">
        <v>-1.7</v>
      </c>
      <c r="X20" s="25">
        <v>-1.7</v>
      </c>
      <c r="Y20" s="25">
        <v>-1.9</v>
      </c>
      <c r="Z20" s="25">
        <v>-1.7</v>
      </c>
      <c r="AA20" s="25">
        <v>-1.4</v>
      </c>
      <c r="AB20" s="25">
        <v>-1.6</v>
      </c>
      <c r="AC20" s="25">
        <v>-1.6</v>
      </c>
      <c r="AD20" s="25">
        <v>-1.6</v>
      </c>
      <c r="AE20" s="25">
        <v>-1.5</v>
      </c>
      <c r="AF20" s="25">
        <v>-1.5</v>
      </c>
      <c r="AG20" s="25">
        <v>-1.4</v>
      </c>
      <c r="AH20" s="25">
        <v>-1.3</v>
      </c>
      <c r="AI20" s="25">
        <v>-1.2</v>
      </c>
      <c r="AJ20" s="25">
        <v>-1.1000000000000001</v>
      </c>
      <c r="AK20" s="25">
        <v>-1</v>
      </c>
      <c r="AL20" s="25">
        <v>-0.9</v>
      </c>
      <c r="AM20" s="25">
        <v>-0.7</v>
      </c>
      <c r="AN20" s="25">
        <v>-0.6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28">
        <v>60.6</v>
      </c>
      <c r="C21" s="28">
        <v>65.5</v>
      </c>
      <c r="D21" s="28">
        <v>70</v>
      </c>
      <c r="E21" s="28">
        <v>71.900000000000006</v>
      </c>
      <c r="F21" s="28">
        <v>73.599999999999994</v>
      </c>
      <c r="G21" s="28">
        <v>72.5</v>
      </c>
      <c r="H21" s="28">
        <v>76.400000000000006</v>
      </c>
      <c r="I21" s="28">
        <v>76.2</v>
      </c>
      <c r="J21" s="28">
        <v>77.599999999999994</v>
      </c>
      <c r="K21" s="28">
        <v>79.400000000000006</v>
      </c>
      <c r="L21" s="28">
        <v>99.8</v>
      </c>
      <c r="M21" s="28">
        <v>98.4</v>
      </c>
      <c r="N21" s="28">
        <v>97</v>
      </c>
      <c r="O21" s="25">
        <v>98.4</v>
      </c>
      <c r="P21" s="25">
        <v>102</v>
      </c>
      <c r="Q21" s="25">
        <v>104.1</v>
      </c>
      <c r="R21" s="25">
        <v>105.3</v>
      </c>
      <c r="S21" s="25">
        <v>106.4</v>
      </c>
      <c r="T21" s="25">
        <v>107.4</v>
      </c>
      <c r="U21" s="25">
        <v>107.9</v>
      </c>
      <c r="V21" s="25">
        <v>108.4</v>
      </c>
      <c r="W21" s="25">
        <v>109</v>
      </c>
      <c r="X21" s="25">
        <v>109.5</v>
      </c>
      <c r="Y21" s="25">
        <v>110.2</v>
      </c>
      <c r="Z21" s="25">
        <v>110.8</v>
      </c>
      <c r="AA21" s="25">
        <v>111.1</v>
      </c>
      <c r="AB21" s="25">
        <v>111.6</v>
      </c>
      <c r="AC21" s="25">
        <v>112.1</v>
      </c>
      <c r="AD21" s="25">
        <v>112.5</v>
      </c>
      <c r="AE21" s="25">
        <v>112.9</v>
      </c>
      <c r="AF21" s="25">
        <v>113.2</v>
      </c>
      <c r="AG21" s="25">
        <v>113.5</v>
      </c>
      <c r="AH21" s="25">
        <v>113.6</v>
      </c>
      <c r="AI21" s="25">
        <v>113.7</v>
      </c>
      <c r="AJ21" s="25">
        <v>113.6</v>
      </c>
      <c r="AK21" s="25">
        <v>113.4</v>
      </c>
      <c r="AL21" s="25">
        <v>113.1</v>
      </c>
      <c r="AM21" s="25">
        <v>112.6</v>
      </c>
      <c r="AN21" s="25">
        <v>111.9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0B41-82A4-476C-8C14-7F53313533BF}">
  <sheetPr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1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28">
        <v>14.5</v>
      </c>
      <c r="C8" s="28">
        <v>14.9</v>
      </c>
      <c r="D8" s="28">
        <v>15.2</v>
      </c>
      <c r="E8" s="28">
        <v>16.7</v>
      </c>
      <c r="F8" s="28">
        <v>17.399999999999999</v>
      </c>
      <c r="G8" s="28">
        <v>18</v>
      </c>
      <c r="H8" s="28">
        <v>17.600000000000001</v>
      </c>
      <c r="I8" s="28">
        <v>17.2</v>
      </c>
      <c r="J8" s="28">
        <v>16.399999999999999</v>
      </c>
      <c r="K8" s="28">
        <v>16.399999999999999</v>
      </c>
      <c r="L8" s="28">
        <v>16.2</v>
      </c>
      <c r="M8" s="28">
        <v>17.899999999999999</v>
      </c>
      <c r="N8" s="28">
        <v>19.600000000000001</v>
      </c>
      <c r="O8" s="25">
        <v>18.2</v>
      </c>
      <c r="P8" s="25">
        <v>18.5</v>
      </c>
      <c r="Q8" s="25">
        <v>19.100000000000001</v>
      </c>
      <c r="R8" s="25">
        <v>19.399999999999999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20</v>
      </c>
      <c r="Y8" s="25">
        <v>20.100000000000001</v>
      </c>
      <c r="Z8" s="25">
        <v>20.100000000000001</v>
      </c>
      <c r="AA8" s="25">
        <v>20.100000000000001</v>
      </c>
      <c r="AB8" s="25">
        <v>20.100000000000001</v>
      </c>
      <c r="AC8" s="25">
        <v>20.100000000000001</v>
      </c>
      <c r="AD8" s="25">
        <v>20.2</v>
      </c>
      <c r="AE8" s="25">
        <v>20.2</v>
      </c>
      <c r="AF8" s="25">
        <v>20.2</v>
      </c>
      <c r="AG8" s="25">
        <v>20.2</v>
      </c>
      <c r="AH8" s="25">
        <v>20.2</v>
      </c>
      <c r="AI8" s="25">
        <v>20.3</v>
      </c>
      <c r="AJ8" s="25">
        <v>20.3</v>
      </c>
      <c r="AK8" s="25">
        <v>20.3</v>
      </c>
      <c r="AL8" s="25">
        <v>20.399999999999999</v>
      </c>
      <c r="AM8" s="25">
        <v>20.399999999999999</v>
      </c>
      <c r="AN8" s="25">
        <v>20.5</v>
      </c>
    </row>
    <row r="9" spans="1:65" x14ac:dyDescent="0.35">
      <c r="A9" s="12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28">
        <v>9.1</v>
      </c>
      <c r="C10" s="28">
        <v>8.6999999999999993</v>
      </c>
      <c r="D10" s="28">
        <v>7.9</v>
      </c>
      <c r="E10" s="28">
        <v>7.2</v>
      </c>
      <c r="F10" s="28">
        <v>6.8</v>
      </c>
      <c r="G10" s="28">
        <v>6.5</v>
      </c>
      <c r="H10" s="28">
        <v>6.4</v>
      </c>
      <c r="I10" s="28">
        <v>6.2</v>
      </c>
      <c r="J10" s="28">
        <v>6.2</v>
      </c>
      <c r="K10" s="28">
        <v>6.3</v>
      </c>
      <c r="L10" s="28">
        <v>7.7</v>
      </c>
      <c r="M10" s="28">
        <v>7.2</v>
      </c>
      <c r="N10" s="28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5.0999999999999996</v>
      </c>
      <c r="AB10" s="25">
        <v>5</v>
      </c>
      <c r="AC10" s="25">
        <v>4.9000000000000004</v>
      </c>
      <c r="AD10" s="25">
        <v>4.9000000000000004</v>
      </c>
      <c r="AE10" s="25">
        <v>4.8</v>
      </c>
      <c r="AF10" s="25">
        <v>4.7</v>
      </c>
      <c r="AG10" s="25">
        <v>4.7</v>
      </c>
      <c r="AH10" s="25">
        <v>4.5999999999999996</v>
      </c>
      <c r="AI10" s="25">
        <v>4.5999999999999996</v>
      </c>
      <c r="AJ10" s="25">
        <v>4.5</v>
      </c>
      <c r="AK10" s="25">
        <v>4.4000000000000004</v>
      </c>
      <c r="AL10" s="25">
        <v>4.4000000000000004</v>
      </c>
      <c r="AM10" s="25">
        <v>4.3</v>
      </c>
      <c r="AN10" s="25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28">
        <v>4.7</v>
      </c>
      <c r="C12" s="28">
        <v>4.7</v>
      </c>
      <c r="D12" s="28">
        <v>4.8</v>
      </c>
      <c r="E12" s="28">
        <v>4.8</v>
      </c>
      <c r="F12" s="28">
        <v>4.9000000000000004</v>
      </c>
      <c r="G12" s="28">
        <v>4.9000000000000004</v>
      </c>
      <c r="H12" s="28">
        <v>4.9000000000000004</v>
      </c>
      <c r="I12" s="28">
        <v>4.9000000000000004</v>
      </c>
      <c r="J12" s="28">
        <v>4.8</v>
      </c>
      <c r="K12" s="28">
        <v>4.9000000000000004</v>
      </c>
      <c r="L12" s="28">
        <v>5.2</v>
      </c>
      <c r="M12" s="28">
        <v>5</v>
      </c>
      <c r="N12" s="28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6</v>
      </c>
      <c r="AF12" s="25">
        <v>5.9</v>
      </c>
      <c r="AG12" s="25">
        <v>5.9</v>
      </c>
      <c r="AH12" s="25">
        <v>5.9</v>
      </c>
      <c r="AI12" s="25">
        <v>5.9</v>
      </c>
      <c r="AJ12" s="25">
        <v>5.9</v>
      </c>
      <c r="AK12" s="25">
        <v>5.9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28">
        <v>3</v>
      </c>
      <c r="C13" s="28">
        <v>3.1</v>
      </c>
      <c r="D13" s="28">
        <v>2.9</v>
      </c>
      <c r="E13" s="28">
        <v>3</v>
      </c>
      <c r="F13" s="28">
        <v>2.9</v>
      </c>
      <c r="G13" s="28">
        <v>3</v>
      </c>
      <c r="H13" s="28">
        <v>3.2</v>
      </c>
      <c r="I13" s="28">
        <v>3.1</v>
      </c>
      <c r="J13" s="28">
        <v>2.9</v>
      </c>
      <c r="K13" s="28">
        <v>3</v>
      </c>
      <c r="L13" s="28">
        <v>3.7</v>
      </c>
      <c r="M13" s="28">
        <v>3</v>
      </c>
      <c r="N13" s="28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3.9</v>
      </c>
      <c r="U13" s="25">
        <v>3.6</v>
      </c>
      <c r="V13" s="25">
        <v>3.9</v>
      </c>
      <c r="W13" s="25">
        <v>4</v>
      </c>
      <c r="X13" s="25">
        <v>4.0999999999999996</v>
      </c>
      <c r="Y13" s="25">
        <v>4.5</v>
      </c>
      <c r="Z13" s="25">
        <v>4.4000000000000004</v>
      </c>
      <c r="AA13" s="25">
        <v>4.4000000000000004</v>
      </c>
      <c r="AB13" s="25">
        <v>4.5999999999999996</v>
      </c>
      <c r="AC13" s="25">
        <v>4.5999999999999996</v>
      </c>
      <c r="AD13" s="25">
        <v>4.7</v>
      </c>
      <c r="AE13" s="25">
        <v>4.7</v>
      </c>
      <c r="AF13" s="25">
        <v>4.8</v>
      </c>
      <c r="AG13" s="25">
        <v>4.8</v>
      </c>
      <c r="AH13" s="25">
        <v>4.8</v>
      </c>
      <c r="AI13" s="25">
        <v>4.9000000000000004</v>
      </c>
      <c r="AJ13" s="25">
        <v>4.9000000000000004</v>
      </c>
      <c r="AK13" s="25">
        <v>4.9000000000000004</v>
      </c>
      <c r="AL13" s="25">
        <v>4.9000000000000004</v>
      </c>
      <c r="AM13" s="25">
        <v>4.9000000000000004</v>
      </c>
      <c r="AN13" s="25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28">
        <v>1.8</v>
      </c>
      <c r="C14" s="28">
        <v>1.8</v>
      </c>
      <c r="D14" s="28">
        <v>1.6</v>
      </c>
      <c r="E14" s="28">
        <v>1.6</v>
      </c>
      <c r="F14" s="28">
        <v>1.7</v>
      </c>
      <c r="G14" s="28">
        <v>1.9</v>
      </c>
      <c r="H14" s="28">
        <v>2</v>
      </c>
      <c r="I14" s="28">
        <v>1.9</v>
      </c>
      <c r="J14" s="28">
        <v>1.9</v>
      </c>
      <c r="K14" s="28">
        <v>1.9</v>
      </c>
      <c r="L14" s="28">
        <v>2.2000000000000002</v>
      </c>
      <c r="M14" s="28">
        <v>2.2999999999999998</v>
      </c>
      <c r="N14" s="28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2.2000000000000002</v>
      </c>
      <c r="U14" s="25">
        <v>2.2000000000000002</v>
      </c>
      <c r="V14" s="25">
        <v>2.2999999999999998</v>
      </c>
      <c r="W14" s="25">
        <v>2.2999999999999998</v>
      </c>
      <c r="X14" s="25">
        <v>2.4</v>
      </c>
      <c r="Y14" s="25">
        <v>2.4</v>
      </c>
      <c r="Z14" s="25">
        <v>2.5</v>
      </c>
      <c r="AA14" s="25">
        <v>2.5</v>
      </c>
      <c r="AB14" s="25">
        <v>2.5</v>
      </c>
      <c r="AC14" s="25">
        <v>2.5</v>
      </c>
      <c r="AD14" s="25">
        <v>2.6</v>
      </c>
      <c r="AE14" s="25">
        <v>2.6</v>
      </c>
      <c r="AF14" s="25">
        <v>2.6</v>
      </c>
      <c r="AG14" s="25">
        <v>2.6</v>
      </c>
      <c r="AH14" s="25">
        <v>2.7</v>
      </c>
      <c r="AI14" s="25">
        <v>2.7</v>
      </c>
      <c r="AJ14" s="25">
        <v>2.7</v>
      </c>
      <c r="AK14" s="25">
        <v>2.7</v>
      </c>
      <c r="AL14" s="25">
        <v>2.7</v>
      </c>
      <c r="AM14" s="25">
        <v>2.7</v>
      </c>
      <c r="AN14" s="25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29">
        <v>3.3</v>
      </c>
      <c r="C15" s="29">
        <v>3.5</v>
      </c>
      <c r="D15" s="29">
        <v>3.4</v>
      </c>
      <c r="E15" s="29">
        <v>2.8</v>
      </c>
      <c r="F15" s="29">
        <v>2.6</v>
      </c>
      <c r="G15" s="29">
        <v>2.9</v>
      </c>
      <c r="H15" s="29">
        <v>3</v>
      </c>
      <c r="I15" s="29">
        <v>3.2</v>
      </c>
      <c r="J15" s="29">
        <v>2.8</v>
      </c>
      <c r="K15" s="29">
        <v>3</v>
      </c>
      <c r="L15" s="29">
        <v>10.7</v>
      </c>
      <c r="M15" s="29">
        <v>11</v>
      </c>
      <c r="N15" s="29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3.8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3.4</v>
      </c>
      <c r="AK15" s="38">
        <v>3.4</v>
      </c>
      <c r="AL15" s="38">
        <v>3.4</v>
      </c>
      <c r="AM15" s="38">
        <v>3.4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28">
        <v>12.9</v>
      </c>
      <c r="C16" s="28">
        <v>13.1</v>
      </c>
      <c r="D16" s="28">
        <v>12.6</v>
      </c>
      <c r="E16" s="28">
        <v>12.2</v>
      </c>
      <c r="F16" s="28">
        <v>12.1</v>
      </c>
      <c r="G16" s="28">
        <v>12.7</v>
      </c>
      <c r="H16" s="28">
        <v>13.1</v>
      </c>
      <c r="I16" s="28">
        <v>13.1</v>
      </c>
      <c r="J16" s="28">
        <v>12.4</v>
      </c>
      <c r="K16" s="28">
        <v>12.9</v>
      </c>
      <c r="L16" s="28">
        <v>21.7</v>
      </c>
      <c r="M16" s="28">
        <v>21.3</v>
      </c>
      <c r="N16" s="28">
        <v>16.5</v>
      </c>
      <c r="O16" s="25">
        <v>15.1</v>
      </c>
      <c r="P16" s="25">
        <v>15.4</v>
      </c>
      <c r="Q16" s="25">
        <v>15.3</v>
      </c>
      <c r="R16" s="25">
        <v>15.1</v>
      </c>
      <c r="S16" s="25">
        <v>15.3</v>
      </c>
      <c r="T16" s="25">
        <v>15.8</v>
      </c>
      <c r="U16" s="25">
        <v>15.5</v>
      </c>
      <c r="V16" s="25">
        <v>15.9</v>
      </c>
      <c r="W16" s="25">
        <v>16</v>
      </c>
      <c r="X16" s="25">
        <v>16.2</v>
      </c>
      <c r="Y16" s="25">
        <v>16.7</v>
      </c>
      <c r="Z16" s="25">
        <v>16.600000000000001</v>
      </c>
      <c r="AA16" s="25">
        <v>16.5</v>
      </c>
      <c r="AB16" s="25">
        <v>16.8</v>
      </c>
      <c r="AC16" s="25">
        <v>16.8</v>
      </c>
      <c r="AD16" s="25">
        <v>16.899999999999999</v>
      </c>
      <c r="AE16" s="25">
        <v>16.899999999999999</v>
      </c>
      <c r="AF16" s="25">
        <v>16.899999999999999</v>
      </c>
      <c r="AG16" s="25">
        <v>16.899999999999999</v>
      </c>
      <c r="AH16" s="25">
        <v>16.899999999999999</v>
      </c>
      <c r="AI16" s="25">
        <v>16.899999999999999</v>
      </c>
      <c r="AJ16" s="25">
        <v>16.899999999999999</v>
      </c>
      <c r="AK16" s="25">
        <v>16.899999999999999</v>
      </c>
      <c r="AL16" s="25">
        <v>16.8</v>
      </c>
      <c r="AM16" s="25">
        <v>16.8</v>
      </c>
      <c r="AN16" s="25">
        <v>16.8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28">
        <v>1.3</v>
      </c>
      <c r="C17" s="28">
        <v>1.5</v>
      </c>
      <c r="D17" s="28">
        <v>1.4</v>
      </c>
      <c r="E17" s="28">
        <v>1.3</v>
      </c>
      <c r="F17" s="28">
        <v>1.3</v>
      </c>
      <c r="G17" s="28">
        <v>1.2</v>
      </c>
      <c r="H17" s="28">
        <v>1.3</v>
      </c>
      <c r="I17" s="28">
        <v>1.4</v>
      </c>
      <c r="J17" s="28">
        <v>1.6</v>
      </c>
      <c r="K17" s="28">
        <v>1.8</v>
      </c>
      <c r="L17" s="28">
        <v>1.6</v>
      </c>
      <c r="M17" s="28">
        <v>1.6</v>
      </c>
      <c r="N17" s="28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3.1</v>
      </c>
      <c r="V17" s="25">
        <v>3.1</v>
      </c>
      <c r="W17" s="25">
        <v>3.2</v>
      </c>
      <c r="X17" s="25">
        <v>3.3</v>
      </c>
      <c r="Y17" s="25">
        <v>3.3</v>
      </c>
      <c r="Z17" s="25">
        <v>3.3</v>
      </c>
      <c r="AA17" s="25">
        <v>3.3</v>
      </c>
      <c r="AB17" s="25">
        <v>3.3</v>
      </c>
      <c r="AC17" s="25">
        <v>3.3</v>
      </c>
      <c r="AD17" s="25">
        <v>3.3</v>
      </c>
      <c r="AE17" s="25">
        <v>3.3</v>
      </c>
      <c r="AF17" s="25">
        <v>3.3</v>
      </c>
      <c r="AG17" s="25">
        <v>3.3</v>
      </c>
      <c r="AH17" s="25">
        <v>3.3</v>
      </c>
      <c r="AI17" s="25">
        <v>3.3</v>
      </c>
      <c r="AJ17" s="25">
        <v>3.3</v>
      </c>
      <c r="AK17" s="25">
        <v>3.3</v>
      </c>
      <c r="AL17" s="25">
        <v>3.3</v>
      </c>
      <c r="AM17" s="25">
        <v>3.2</v>
      </c>
      <c r="AN17" s="25">
        <v>3.2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29">
        <v>23.2</v>
      </c>
      <c r="C18" s="29">
        <v>23.3</v>
      </c>
      <c r="D18" s="29">
        <v>21.9</v>
      </c>
      <c r="E18" s="29">
        <v>20.7</v>
      </c>
      <c r="F18" s="29">
        <v>20.2</v>
      </c>
      <c r="G18" s="29">
        <v>20.399999999999999</v>
      </c>
      <c r="H18" s="29">
        <v>20.8</v>
      </c>
      <c r="I18" s="29">
        <v>20.7</v>
      </c>
      <c r="J18" s="29">
        <v>20.2</v>
      </c>
      <c r="K18" s="29">
        <v>21</v>
      </c>
      <c r="L18" s="29">
        <v>31.1</v>
      </c>
      <c r="M18" s="29">
        <v>30.1</v>
      </c>
      <c r="N18" s="29">
        <v>25.1</v>
      </c>
      <c r="O18" s="38">
        <v>24.2</v>
      </c>
      <c r="P18" s="38">
        <v>25.3</v>
      </c>
      <c r="Q18" s="38">
        <v>24.9</v>
      </c>
      <c r="R18" s="38">
        <v>24.6</v>
      </c>
      <c r="S18" s="38">
        <v>24.6</v>
      </c>
      <c r="T18" s="38">
        <v>24.9</v>
      </c>
      <c r="U18" s="38">
        <v>24.5</v>
      </c>
      <c r="V18" s="38">
        <v>24.7</v>
      </c>
      <c r="W18" s="38">
        <v>24.8</v>
      </c>
      <c r="X18" s="38">
        <v>24.9</v>
      </c>
      <c r="Y18" s="38">
        <v>25.3</v>
      </c>
      <c r="Z18" s="38">
        <v>25.1</v>
      </c>
      <c r="AA18" s="38">
        <v>24.8</v>
      </c>
      <c r="AB18" s="38">
        <v>25</v>
      </c>
      <c r="AC18" s="38">
        <v>25</v>
      </c>
      <c r="AD18" s="38">
        <v>25</v>
      </c>
      <c r="AE18" s="38">
        <v>25</v>
      </c>
      <c r="AF18" s="38">
        <v>24.9</v>
      </c>
      <c r="AG18" s="38">
        <v>24.9</v>
      </c>
      <c r="AH18" s="38">
        <v>24.8</v>
      </c>
      <c r="AI18" s="38">
        <v>24.7</v>
      </c>
      <c r="AJ18" s="38">
        <v>24.6</v>
      </c>
      <c r="AK18" s="38">
        <v>24.6</v>
      </c>
      <c r="AL18" s="38">
        <v>24.5</v>
      </c>
      <c r="AM18" s="38">
        <v>24.4</v>
      </c>
      <c r="AN18" s="38">
        <v>24.2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28">
        <v>-8.6999999999999993</v>
      </c>
      <c r="C19" s="28">
        <v>-8.4</v>
      </c>
      <c r="D19" s="28">
        <v>-6.7</v>
      </c>
      <c r="E19" s="28">
        <v>-4.0999999999999996</v>
      </c>
      <c r="F19" s="28">
        <v>-2.8</v>
      </c>
      <c r="G19" s="28">
        <v>-2.4</v>
      </c>
      <c r="H19" s="28">
        <v>-3.2</v>
      </c>
      <c r="I19" s="28">
        <v>-3.5</v>
      </c>
      <c r="J19" s="28">
        <v>-3.8</v>
      </c>
      <c r="K19" s="28">
        <v>-4.5999999999999996</v>
      </c>
      <c r="L19" s="28">
        <v>-14.9</v>
      </c>
      <c r="M19" s="28">
        <v>-12.3</v>
      </c>
      <c r="N19" s="28">
        <v>-5.5</v>
      </c>
      <c r="O19" s="25">
        <v>-6</v>
      </c>
      <c r="P19" s="25">
        <v>-6.8</v>
      </c>
      <c r="Q19" s="25">
        <v>-5.9</v>
      </c>
      <c r="R19" s="25">
        <v>-5.0999999999999996</v>
      </c>
      <c r="S19" s="25">
        <v>-4.9000000000000004</v>
      </c>
      <c r="T19" s="25">
        <v>-5</v>
      </c>
      <c r="U19" s="25">
        <v>-4.5999999999999996</v>
      </c>
      <c r="V19" s="25">
        <v>-4.8</v>
      </c>
      <c r="W19" s="25">
        <v>-4.9000000000000004</v>
      </c>
      <c r="X19" s="25">
        <v>-5</v>
      </c>
      <c r="Y19" s="25">
        <v>-5.2</v>
      </c>
      <c r="Z19" s="25">
        <v>-5</v>
      </c>
      <c r="AA19" s="25">
        <v>-4.7</v>
      </c>
      <c r="AB19" s="25">
        <v>-4.9000000000000004</v>
      </c>
      <c r="AC19" s="25">
        <v>-4.9000000000000004</v>
      </c>
      <c r="AD19" s="25">
        <v>-4.9000000000000004</v>
      </c>
      <c r="AE19" s="25">
        <v>-4.8</v>
      </c>
      <c r="AF19" s="25">
        <v>-4.7</v>
      </c>
      <c r="AG19" s="25">
        <v>-4.7</v>
      </c>
      <c r="AH19" s="25">
        <v>-4.5999999999999996</v>
      </c>
      <c r="AI19" s="25">
        <v>-4.5</v>
      </c>
      <c r="AJ19" s="25">
        <v>-4.4000000000000004</v>
      </c>
      <c r="AK19" s="25">
        <v>-4.2</v>
      </c>
      <c r="AL19" s="25">
        <v>-4.0999999999999996</v>
      </c>
      <c r="AM19" s="25">
        <v>-3.9</v>
      </c>
      <c r="AN19" s="25">
        <v>-3.8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20</v>
      </c>
      <c r="B20" s="28">
        <v>-7.4</v>
      </c>
      <c r="C20" s="28">
        <v>-6.9</v>
      </c>
      <c r="D20" s="28">
        <v>-5.3</v>
      </c>
      <c r="E20" s="28">
        <v>-2.8</v>
      </c>
      <c r="F20" s="28">
        <v>-1.5</v>
      </c>
      <c r="G20" s="28">
        <v>-1.2</v>
      </c>
      <c r="H20" s="28">
        <v>-1.9</v>
      </c>
      <c r="I20" s="28">
        <v>-2.1</v>
      </c>
      <c r="J20" s="28">
        <v>-2.2000000000000002</v>
      </c>
      <c r="K20" s="28">
        <v>-2.9</v>
      </c>
      <c r="L20" s="28">
        <v>-13.2</v>
      </c>
      <c r="M20" s="28">
        <v>-10.7</v>
      </c>
      <c r="N20" s="28">
        <v>-3.6</v>
      </c>
      <c r="O20" s="25">
        <v>-3.5</v>
      </c>
      <c r="P20" s="25">
        <v>-3.9</v>
      </c>
      <c r="Q20" s="25">
        <v>-3</v>
      </c>
      <c r="R20" s="25">
        <v>-2.2000000000000002</v>
      </c>
      <c r="S20" s="25">
        <v>-1.9</v>
      </c>
      <c r="T20" s="25">
        <v>-2</v>
      </c>
      <c r="U20" s="25">
        <v>-1.5</v>
      </c>
      <c r="V20" s="25">
        <v>-1.7</v>
      </c>
      <c r="W20" s="25">
        <v>-1.7</v>
      </c>
      <c r="X20" s="25">
        <v>-1.7</v>
      </c>
      <c r="Y20" s="25">
        <v>-1.8</v>
      </c>
      <c r="Z20" s="25">
        <v>-1.7</v>
      </c>
      <c r="AA20" s="25">
        <v>-1.4</v>
      </c>
      <c r="AB20" s="25">
        <v>-1.6</v>
      </c>
      <c r="AC20" s="25">
        <v>-1.6</v>
      </c>
      <c r="AD20" s="25">
        <v>-1.6</v>
      </c>
      <c r="AE20" s="25">
        <v>-1.5</v>
      </c>
      <c r="AF20" s="25">
        <v>-1.5</v>
      </c>
      <c r="AG20" s="25">
        <v>-1.4</v>
      </c>
      <c r="AH20" s="25">
        <v>-1.3</v>
      </c>
      <c r="AI20" s="25">
        <v>-1.2</v>
      </c>
      <c r="AJ20" s="25">
        <v>-1.1000000000000001</v>
      </c>
      <c r="AK20" s="25">
        <v>-1</v>
      </c>
      <c r="AL20" s="25">
        <v>-0.8</v>
      </c>
      <c r="AM20" s="25">
        <v>-0.7</v>
      </c>
      <c r="AN20" s="25">
        <v>-0.6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28">
        <v>60.6</v>
      </c>
      <c r="C21" s="28">
        <v>65.5</v>
      </c>
      <c r="D21" s="28">
        <v>70</v>
      </c>
      <c r="E21" s="28">
        <v>71.900000000000006</v>
      </c>
      <c r="F21" s="28">
        <v>73.599999999999994</v>
      </c>
      <c r="G21" s="28">
        <v>72.5</v>
      </c>
      <c r="H21" s="28">
        <v>76.400000000000006</v>
      </c>
      <c r="I21" s="28">
        <v>76.2</v>
      </c>
      <c r="J21" s="28">
        <v>77.599999999999994</v>
      </c>
      <c r="K21" s="28">
        <v>79.400000000000006</v>
      </c>
      <c r="L21" s="28">
        <v>99.8</v>
      </c>
      <c r="M21" s="28">
        <v>98.4</v>
      </c>
      <c r="N21" s="28">
        <v>97</v>
      </c>
      <c r="O21" s="25">
        <v>98.4</v>
      </c>
      <c r="P21" s="25">
        <v>102</v>
      </c>
      <c r="Q21" s="25">
        <v>104.1</v>
      </c>
      <c r="R21" s="25">
        <v>105.3</v>
      </c>
      <c r="S21" s="25">
        <v>106.4</v>
      </c>
      <c r="T21" s="25">
        <v>107.3</v>
      </c>
      <c r="U21" s="25">
        <v>107.8</v>
      </c>
      <c r="V21" s="25">
        <v>108.4</v>
      </c>
      <c r="W21" s="25">
        <v>108.9</v>
      </c>
      <c r="X21" s="25">
        <v>109.4</v>
      </c>
      <c r="Y21" s="25">
        <v>110.1</v>
      </c>
      <c r="Z21" s="25">
        <v>110.6</v>
      </c>
      <c r="AA21" s="25">
        <v>110.9</v>
      </c>
      <c r="AB21" s="25">
        <v>111.3</v>
      </c>
      <c r="AC21" s="25">
        <v>111.8</v>
      </c>
      <c r="AD21" s="25">
        <v>112.2</v>
      </c>
      <c r="AE21" s="25">
        <v>112.6</v>
      </c>
      <c r="AF21" s="25">
        <v>112.9</v>
      </c>
      <c r="AG21" s="25">
        <v>113.1</v>
      </c>
      <c r="AH21" s="25">
        <v>113.2</v>
      </c>
      <c r="AI21" s="25">
        <v>113.2</v>
      </c>
      <c r="AJ21" s="25">
        <v>113.1</v>
      </c>
      <c r="AK21" s="25">
        <v>112.9</v>
      </c>
      <c r="AL21" s="25">
        <v>112.5</v>
      </c>
      <c r="AM21" s="25">
        <v>111.9</v>
      </c>
      <c r="AN21" s="25">
        <v>111.2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5B41-C056-42D3-B9ED-9DB98A32C55D}">
  <sheetPr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39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32">
        <v>14.5</v>
      </c>
      <c r="C8" s="32">
        <v>14.9</v>
      </c>
      <c r="D8" s="32">
        <v>15.2</v>
      </c>
      <c r="E8" s="32">
        <v>16.7</v>
      </c>
      <c r="F8" s="32">
        <v>17.399999999999999</v>
      </c>
      <c r="G8" s="32">
        <v>18</v>
      </c>
      <c r="H8" s="32">
        <v>17.600000000000001</v>
      </c>
      <c r="I8" s="32">
        <v>17.2</v>
      </c>
      <c r="J8" s="32">
        <v>16.399999999999999</v>
      </c>
      <c r="K8" s="32">
        <v>16.399999999999999</v>
      </c>
      <c r="L8" s="32">
        <v>16.2</v>
      </c>
      <c r="M8" s="32">
        <v>17.899999999999999</v>
      </c>
      <c r="N8" s="32">
        <v>19.600000000000001</v>
      </c>
      <c r="O8" s="25">
        <v>18.2</v>
      </c>
      <c r="P8" s="25">
        <v>18.5</v>
      </c>
      <c r="Q8" s="25">
        <v>19.100000000000001</v>
      </c>
      <c r="R8" s="25">
        <v>19.5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20</v>
      </c>
      <c r="Y8" s="25">
        <v>20.100000000000001</v>
      </c>
      <c r="Z8" s="25">
        <v>20.100000000000001</v>
      </c>
      <c r="AA8" s="25">
        <v>20.100000000000001</v>
      </c>
      <c r="AB8" s="25">
        <v>20.100000000000001</v>
      </c>
      <c r="AC8" s="25">
        <v>20.100000000000001</v>
      </c>
      <c r="AD8" s="25">
        <v>20.100000000000001</v>
      </c>
      <c r="AE8" s="25">
        <v>20.100000000000001</v>
      </c>
      <c r="AF8" s="25">
        <v>20.100000000000001</v>
      </c>
      <c r="AG8" s="25">
        <v>20.100000000000001</v>
      </c>
      <c r="AH8" s="25">
        <v>20.100000000000001</v>
      </c>
      <c r="AI8" s="25">
        <v>20.100000000000001</v>
      </c>
      <c r="AJ8" s="25">
        <v>20.100000000000001</v>
      </c>
      <c r="AK8" s="25">
        <v>20.100000000000001</v>
      </c>
      <c r="AL8" s="25">
        <v>20.2</v>
      </c>
      <c r="AM8" s="25">
        <v>20.2</v>
      </c>
      <c r="AN8" s="25">
        <v>20.2</v>
      </c>
    </row>
    <row r="9" spans="1:65" x14ac:dyDescent="0.35">
      <c r="A9" s="12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32">
        <v>9.1</v>
      </c>
      <c r="C10" s="32">
        <v>8.6999999999999993</v>
      </c>
      <c r="D10" s="32">
        <v>7.9</v>
      </c>
      <c r="E10" s="32">
        <v>7.2</v>
      </c>
      <c r="F10" s="32">
        <v>6.8</v>
      </c>
      <c r="G10" s="32">
        <v>6.5</v>
      </c>
      <c r="H10" s="32">
        <v>6.4</v>
      </c>
      <c r="I10" s="32">
        <v>6.2</v>
      </c>
      <c r="J10" s="32">
        <v>6.2</v>
      </c>
      <c r="K10" s="32">
        <v>6.3</v>
      </c>
      <c r="L10" s="32">
        <v>7.7</v>
      </c>
      <c r="M10" s="32">
        <v>7.2</v>
      </c>
      <c r="N10" s="32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5.0999999999999996</v>
      </c>
      <c r="AB10" s="25">
        <v>5</v>
      </c>
      <c r="AC10" s="25">
        <v>4.9000000000000004</v>
      </c>
      <c r="AD10" s="25">
        <v>4.9000000000000004</v>
      </c>
      <c r="AE10" s="25">
        <v>4.8</v>
      </c>
      <c r="AF10" s="25">
        <v>4.7</v>
      </c>
      <c r="AG10" s="25">
        <v>4.7</v>
      </c>
      <c r="AH10" s="25">
        <v>4.5999999999999996</v>
      </c>
      <c r="AI10" s="25">
        <v>4.5</v>
      </c>
      <c r="AJ10" s="25">
        <v>4.5</v>
      </c>
      <c r="AK10" s="25">
        <v>4.4000000000000004</v>
      </c>
      <c r="AL10" s="25">
        <v>4.4000000000000004</v>
      </c>
      <c r="AM10" s="25">
        <v>4.3</v>
      </c>
      <c r="AN10" s="25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32">
        <v>4.7</v>
      </c>
      <c r="C12" s="32">
        <v>4.7</v>
      </c>
      <c r="D12" s="32">
        <v>4.8</v>
      </c>
      <c r="E12" s="32">
        <v>4.8</v>
      </c>
      <c r="F12" s="32">
        <v>4.9000000000000004</v>
      </c>
      <c r="G12" s="32">
        <v>4.9000000000000004</v>
      </c>
      <c r="H12" s="32">
        <v>4.9000000000000004</v>
      </c>
      <c r="I12" s="32">
        <v>4.9000000000000004</v>
      </c>
      <c r="J12" s="32">
        <v>4.8</v>
      </c>
      <c r="K12" s="32">
        <v>4.9000000000000004</v>
      </c>
      <c r="L12" s="32">
        <v>5.2</v>
      </c>
      <c r="M12" s="32">
        <v>5</v>
      </c>
      <c r="N12" s="32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5.9</v>
      </c>
      <c r="AF12" s="25">
        <v>5.9</v>
      </c>
      <c r="AG12" s="25">
        <v>5.9</v>
      </c>
      <c r="AH12" s="25">
        <v>5.9</v>
      </c>
      <c r="AI12" s="25">
        <v>5.9</v>
      </c>
      <c r="AJ12" s="25">
        <v>5.8</v>
      </c>
      <c r="AK12" s="25">
        <v>5.8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32">
        <v>3</v>
      </c>
      <c r="C13" s="32">
        <v>3.1</v>
      </c>
      <c r="D13" s="32">
        <v>2.9</v>
      </c>
      <c r="E13" s="32">
        <v>3</v>
      </c>
      <c r="F13" s="32">
        <v>2.9</v>
      </c>
      <c r="G13" s="32">
        <v>3</v>
      </c>
      <c r="H13" s="32">
        <v>3.2</v>
      </c>
      <c r="I13" s="32">
        <v>3.1</v>
      </c>
      <c r="J13" s="32">
        <v>2.9</v>
      </c>
      <c r="K13" s="32">
        <v>3</v>
      </c>
      <c r="L13" s="32">
        <v>3.7</v>
      </c>
      <c r="M13" s="32">
        <v>3</v>
      </c>
      <c r="N13" s="32">
        <v>3</v>
      </c>
      <c r="O13" s="25">
        <v>3.1</v>
      </c>
      <c r="P13" s="25">
        <v>3.1</v>
      </c>
      <c r="Q13" s="25">
        <v>3.4</v>
      </c>
      <c r="R13" s="25">
        <v>3.5</v>
      </c>
      <c r="S13" s="25">
        <v>3.6</v>
      </c>
      <c r="T13" s="25">
        <v>4</v>
      </c>
      <c r="U13" s="25">
        <v>3.7</v>
      </c>
      <c r="V13" s="25">
        <v>4</v>
      </c>
      <c r="W13" s="25">
        <v>4.0999999999999996</v>
      </c>
      <c r="X13" s="25">
        <v>4.3</v>
      </c>
      <c r="Y13" s="25">
        <v>4.7</v>
      </c>
      <c r="Z13" s="25">
        <v>4.7</v>
      </c>
      <c r="AA13" s="25">
        <v>4.7</v>
      </c>
      <c r="AB13" s="25">
        <v>4.9000000000000004</v>
      </c>
      <c r="AC13" s="25">
        <v>5</v>
      </c>
      <c r="AD13" s="25">
        <v>5.0999999999999996</v>
      </c>
      <c r="AE13" s="25">
        <v>5.0999999999999996</v>
      </c>
      <c r="AF13" s="25">
        <v>5.2</v>
      </c>
      <c r="AG13" s="25">
        <v>5.3</v>
      </c>
      <c r="AH13" s="25">
        <v>5.3</v>
      </c>
      <c r="AI13" s="25">
        <v>5.4</v>
      </c>
      <c r="AJ13" s="25">
        <v>5.4</v>
      </c>
      <c r="AK13" s="25">
        <v>5.4</v>
      </c>
      <c r="AL13" s="25">
        <v>5.5</v>
      </c>
      <c r="AM13" s="25">
        <v>5.5</v>
      </c>
      <c r="AN13" s="25">
        <v>5.5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32">
        <v>1.8</v>
      </c>
      <c r="C14" s="32">
        <v>1.8</v>
      </c>
      <c r="D14" s="32">
        <v>1.6</v>
      </c>
      <c r="E14" s="32">
        <v>1.6</v>
      </c>
      <c r="F14" s="32">
        <v>1.7</v>
      </c>
      <c r="G14" s="32">
        <v>1.9</v>
      </c>
      <c r="H14" s="32">
        <v>2</v>
      </c>
      <c r="I14" s="32">
        <v>1.9</v>
      </c>
      <c r="J14" s="32">
        <v>1.9</v>
      </c>
      <c r="K14" s="32">
        <v>1.9</v>
      </c>
      <c r="L14" s="32">
        <v>2.2000000000000002</v>
      </c>
      <c r="M14" s="32">
        <v>2.2999999999999998</v>
      </c>
      <c r="N14" s="32">
        <v>2.4</v>
      </c>
      <c r="O14" s="25">
        <v>2.2999999999999998</v>
      </c>
      <c r="P14" s="25">
        <v>2.1</v>
      </c>
      <c r="Q14" s="25">
        <v>2.1</v>
      </c>
      <c r="R14" s="25">
        <v>2.1</v>
      </c>
      <c r="S14" s="25">
        <v>2.2000000000000002</v>
      </c>
      <c r="T14" s="25">
        <v>2.2000000000000002</v>
      </c>
      <c r="U14" s="25">
        <v>2.2999999999999998</v>
      </c>
      <c r="V14" s="25">
        <v>2.2999999999999998</v>
      </c>
      <c r="W14" s="25">
        <v>2.4</v>
      </c>
      <c r="X14" s="25">
        <v>2.5</v>
      </c>
      <c r="Y14" s="25">
        <v>2.6</v>
      </c>
      <c r="Z14" s="25">
        <v>2.6</v>
      </c>
      <c r="AA14" s="25">
        <v>2.7</v>
      </c>
      <c r="AB14" s="25">
        <v>2.7</v>
      </c>
      <c r="AC14" s="25">
        <v>2.7</v>
      </c>
      <c r="AD14" s="25">
        <v>2.8</v>
      </c>
      <c r="AE14" s="25">
        <v>2.8</v>
      </c>
      <c r="AF14" s="25">
        <v>2.8</v>
      </c>
      <c r="AG14" s="25">
        <v>2.9</v>
      </c>
      <c r="AH14" s="25">
        <v>2.9</v>
      </c>
      <c r="AI14" s="25">
        <v>2.9</v>
      </c>
      <c r="AJ14" s="25">
        <v>3</v>
      </c>
      <c r="AK14" s="25">
        <v>3</v>
      </c>
      <c r="AL14" s="25">
        <v>3</v>
      </c>
      <c r="AM14" s="25">
        <v>3.1</v>
      </c>
      <c r="AN14" s="25">
        <v>3.1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33">
        <v>3.3</v>
      </c>
      <c r="C15" s="33">
        <v>3.5</v>
      </c>
      <c r="D15" s="33">
        <v>3.4</v>
      </c>
      <c r="E15" s="33">
        <v>2.8</v>
      </c>
      <c r="F15" s="33">
        <v>2.6</v>
      </c>
      <c r="G15" s="33">
        <v>2.9</v>
      </c>
      <c r="H15" s="33">
        <v>3</v>
      </c>
      <c r="I15" s="33">
        <v>3.2</v>
      </c>
      <c r="J15" s="33">
        <v>2.8</v>
      </c>
      <c r="K15" s="33">
        <v>3</v>
      </c>
      <c r="L15" s="33">
        <v>10.7</v>
      </c>
      <c r="M15" s="33">
        <v>11</v>
      </c>
      <c r="N15" s="33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3.8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3.4</v>
      </c>
      <c r="AK15" s="38">
        <v>3.4</v>
      </c>
      <c r="AL15" s="38">
        <v>3.4</v>
      </c>
      <c r="AM15" s="38">
        <v>3.3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32">
        <v>12.9</v>
      </c>
      <c r="C16" s="32">
        <v>13.1</v>
      </c>
      <c r="D16" s="32">
        <v>12.6</v>
      </c>
      <c r="E16" s="32">
        <v>12.2</v>
      </c>
      <c r="F16" s="32">
        <v>12.1</v>
      </c>
      <c r="G16" s="32">
        <v>12.7</v>
      </c>
      <c r="H16" s="32">
        <v>13.1</v>
      </c>
      <c r="I16" s="32">
        <v>13.1</v>
      </c>
      <c r="J16" s="32">
        <v>12.4</v>
      </c>
      <c r="K16" s="32">
        <v>12.9</v>
      </c>
      <c r="L16" s="32">
        <v>21.7</v>
      </c>
      <c r="M16" s="32">
        <v>21.3</v>
      </c>
      <c r="N16" s="32">
        <v>16.5</v>
      </c>
      <c r="O16" s="25">
        <v>15.1</v>
      </c>
      <c r="P16" s="25">
        <v>15.4</v>
      </c>
      <c r="Q16" s="25">
        <v>15.3</v>
      </c>
      <c r="R16" s="25">
        <v>15.2</v>
      </c>
      <c r="S16" s="25">
        <v>15.4</v>
      </c>
      <c r="T16" s="25">
        <v>15.9</v>
      </c>
      <c r="U16" s="25">
        <v>15.7</v>
      </c>
      <c r="V16" s="25">
        <v>16.100000000000001</v>
      </c>
      <c r="W16" s="25">
        <v>16.3</v>
      </c>
      <c r="X16" s="25">
        <v>16.5</v>
      </c>
      <c r="Y16" s="25">
        <v>17</v>
      </c>
      <c r="Z16" s="25">
        <v>17</v>
      </c>
      <c r="AA16" s="25">
        <v>16.899999999999999</v>
      </c>
      <c r="AB16" s="25">
        <v>17.2</v>
      </c>
      <c r="AC16" s="25">
        <v>17.3</v>
      </c>
      <c r="AD16" s="25">
        <v>17.399999999999999</v>
      </c>
      <c r="AE16" s="25">
        <v>17.399999999999999</v>
      </c>
      <c r="AF16" s="25">
        <v>17.5</v>
      </c>
      <c r="AG16" s="25">
        <v>17.600000000000001</v>
      </c>
      <c r="AH16" s="25">
        <v>17.600000000000001</v>
      </c>
      <c r="AI16" s="25">
        <v>17.600000000000001</v>
      </c>
      <c r="AJ16" s="25">
        <v>17.7</v>
      </c>
      <c r="AK16" s="25">
        <v>17.7</v>
      </c>
      <c r="AL16" s="25">
        <v>17.7</v>
      </c>
      <c r="AM16" s="25">
        <v>17.7</v>
      </c>
      <c r="AN16" s="25">
        <v>17.7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32">
        <v>1.3</v>
      </c>
      <c r="C17" s="32">
        <v>1.5</v>
      </c>
      <c r="D17" s="32">
        <v>1.4</v>
      </c>
      <c r="E17" s="32">
        <v>1.3</v>
      </c>
      <c r="F17" s="32">
        <v>1.3</v>
      </c>
      <c r="G17" s="32">
        <v>1.2</v>
      </c>
      <c r="H17" s="32">
        <v>1.3</v>
      </c>
      <c r="I17" s="32">
        <v>1.4</v>
      </c>
      <c r="J17" s="32">
        <v>1.6</v>
      </c>
      <c r="K17" s="32">
        <v>1.8</v>
      </c>
      <c r="L17" s="32">
        <v>1.6</v>
      </c>
      <c r="M17" s="32">
        <v>1.6</v>
      </c>
      <c r="N17" s="32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3</v>
      </c>
      <c r="T17" s="25">
        <v>3</v>
      </c>
      <c r="U17" s="25">
        <v>3.1</v>
      </c>
      <c r="V17" s="25">
        <v>3.1</v>
      </c>
      <c r="W17" s="25">
        <v>3.2</v>
      </c>
      <c r="X17" s="25">
        <v>3.3</v>
      </c>
      <c r="Y17" s="25">
        <v>3.4</v>
      </c>
      <c r="Z17" s="25">
        <v>3.3</v>
      </c>
      <c r="AA17" s="25">
        <v>3.3</v>
      </c>
      <c r="AB17" s="25">
        <v>3.3</v>
      </c>
      <c r="AC17" s="25">
        <v>3.4</v>
      </c>
      <c r="AD17" s="25">
        <v>3.4</v>
      </c>
      <c r="AE17" s="25">
        <v>3.4</v>
      </c>
      <c r="AF17" s="25">
        <v>3.4</v>
      </c>
      <c r="AG17" s="25">
        <v>3.4</v>
      </c>
      <c r="AH17" s="25">
        <v>3.5</v>
      </c>
      <c r="AI17" s="25">
        <v>3.5</v>
      </c>
      <c r="AJ17" s="25">
        <v>3.5</v>
      </c>
      <c r="AK17" s="25">
        <v>3.5</v>
      </c>
      <c r="AL17" s="25">
        <v>3.5</v>
      </c>
      <c r="AM17" s="25">
        <v>3.5</v>
      </c>
      <c r="AN17" s="25">
        <v>3.6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33">
        <v>23.2</v>
      </c>
      <c r="C18" s="33">
        <v>23.3</v>
      </c>
      <c r="D18" s="33">
        <v>21.9</v>
      </c>
      <c r="E18" s="33">
        <v>20.7</v>
      </c>
      <c r="F18" s="33">
        <v>20.2</v>
      </c>
      <c r="G18" s="33">
        <v>20.399999999999999</v>
      </c>
      <c r="H18" s="33">
        <v>20.8</v>
      </c>
      <c r="I18" s="33">
        <v>20.7</v>
      </c>
      <c r="J18" s="33">
        <v>20.2</v>
      </c>
      <c r="K18" s="33">
        <v>21</v>
      </c>
      <c r="L18" s="33">
        <v>31.1</v>
      </c>
      <c r="M18" s="33">
        <v>30.1</v>
      </c>
      <c r="N18" s="33">
        <v>25.1</v>
      </c>
      <c r="O18" s="38">
        <v>24.2</v>
      </c>
      <c r="P18" s="38">
        <v>25.3</v>
      </c>
      <c r="Q18" s="38">
        <v>25</v>
      </c>
      <c r="R18" s="38">
        <v>24.7</v>
      </c>
      <c r="S18" s="38">
        <v>24.7</v>
      </c>
      <c r="T18" s="38">
        <v>25</v>
      </c>
      <c r="U18" s="38">
        <v>24.7</v>
      </c>
      <c r="V18" s="38">
        <v>24.9</v>
      </c>
      <c r="W18" s="38">
        <v>25</v>
      </c>
      <c r="X18" s="38">
        <v>25.2</v>
      </c>
      <c r="Y18" s="38">
        <v>25.6</v>
      </c>
      <c r="Z18" s="38">
        <v>25.5</v>
      </c>
      <c r="AA18" s="38">
        <v>25.3</v>
      </c>
      <c r="AB18" s="38">
        <v>25.5</v>
      </c>
      <c r="AC18" s="38">
        <v>25.6</v>
      </c>
      <c r="AD18" s="38">
        <v>25.6</v>
      </c>
      <c r="AE18" s="38">
        <v>25.6</v>
      </c>
      <c r="AF18" s="38">
        <v>25.6</v>
      </c>
      <c r="AG18" s="38">
        <v>25.7</v>
      </c>
      <c r="AH18" s="38">
        <v>25.7</v>
      </c>
      <c r="AI18" s="38">
        <v>25.7</v>
      </c>
      <c r="AJ18" s="38">
        <v>25.6</v>
      </c>
      <c r="AK18" s="38">
        <v>25.6</v>
      </c>
      <c r="AL18" s="38">
        <v>25.6</v>
      </c>
      <c r="AM18" s="38">
        <v>25.6</v>
      </c>
      <c r="AN18" s="38">
        <v>25.5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32">
        <v>-8.6999999999999993</v>
      </c>
      <c r="C19" s="32">
        <v>-8.4</v>
      </c>
      <c r="D19" s="32">
        <v>-6.7</v>
      </c>
      <c r="E19" s="32">
        <v>-4.0999999999999996</v>
      </c>
      <c r="F19" s="32">
        <v>-2.8</v>
      </c>
      <c r="G19" s="32">
        <v>-2.4</v>
      </c>
      <c r="H19" s="32">
        <v>-3.2</v>
      </c>
      <c r="I19" s="32">
        <v>-3.5</v>
      </c>
      <c r="J19" s="32">
        <v>-3.8</v>
      </c>
      <c r="K19" s="32">
        <v>-4.5999999999999996</v>
      </c>
      <c r="L19" s="32">
        <v>-14.9</v>
      </c>
      <c r="M19" s="32">
        <v>-12.3</v>
      </c>
      <c r="N19" s="32">
        <v>-5.5</v>
      </c>
      <c r="O19" s="25">
        <v>-6</v>
      </c>
      <c r="P19" s="25">
        <v>-6.8</v>
      </c>
      <c r="Q19" s="25">
        <v>-5.9</v>
      </c>
      <c r="R19" s="25">
        <v>-5.2</v>
      </c>
      <c r="S19" s="25">
        <v>-5</v>
      </c>
      <c r="T19" s="25">
        <v>-5.0999999999999996</v>
      </c>
      <c r="U19" s="25">
        <v>-4.8</v>
      </c>
      <c r="V19" s="25">
        <v>-5.0999999999999996</v>
      </c>
      <c r="W19" s="25">
        <v>-5.0999999999999996</v>
      </c>
      <c r="X19" s="25">
        <v>-5.2</v>
      </c>
      <c r="Y19" s="25">
        <v>-5.5</v>
      </c>
      <c r="Z19" s="25">
        <v>-5.4</v>
      </c>
      <c r="AA19" s="25">
        <v>-5.2</v>
      </c>
      <c r="AB19" s="25">
        <v>-5.5</v>
      </c>
      <c r="AC19" s="25">
        <v>-5.5</v>
      </c>
      <c r="AD19" s="25">
        <v>-5.6</v>
      </c>
      <c r="AE19" s="25">
        <v>-5.6</v>
      </c>
      <c r="AF19" s="25">
        <v>-5.6</v>
      </c>
      <c r="AG19" s="25">
        <v>-5.6</v>
      </c>
      <c r="AH19" s="25">
        <v>-5.6</v>
      </c>
      <c r="AI19" s="25">
        <v>-5.6</v>
      </c>
      <c r="AJ19" s="25">
        <v>-5.5</v>
      </c>
      <c r="AK19" s="25">
        <v>-5.5</v>
      </c>
      <c r="AL19" s="25">
        <v>-5.4</v>
      </c>
      <c r="AM19" s="25">
        <v>-5.4</v>
      </c>
      <c r="AN19" s="25">
        <v>-5.3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20</v>
      </c>
      <c r="B20" s="32">
        <v>-7.4</v>
      </c>
      <c r="C20" s="32">
        <v>-6.9</v>
      </c>
      <c r="D20" s="32">
        <v>-5.3</v>
      </c>
      <c r="E20" s="32">
        <v>-2.8</v>
      </c>
      <c r="F20" s="32">
        <v>-1.5</v>
      </c>
      <c r="G20" s="32">
        <v>-1.2</v>
      </c>
      <c r="H20" s="32">
        <v>-1.9</v>
      </c>
      <c r="I20" s="32">
        <v>-2.1</v>
      </c>
      <c r="J20" s="32">
        <v>-2.2000000000000002</v>
      </c>
      <c r="K20" s="32">
        <v>-2.9</v>
      </c>
      <c r="L20" s="32">
        <v>-13.2</v>
      </c>
      <c r="M20" s="32">
        <v>-10.7</v>
      </c>
      <c r="N20" s="32">
        <v>-3.6</v>
      </c>
      <c r="O20" s="25">
        <v>-3.5</v>
      </c>
      <c r="P20" s="25">
        <v>-3.9</v>
      </c>
      <c r="Q20" s="25">
        <v>-3</v>
      </c>
      <c r="R20" s="25">
        <v>-2.2999999999999998</v>
      </c>
      <c r="S20" s="25">
        <v>-2.1</v>
      </c>
      <c r="T20" s="25">
        <v>-2.1</v>
      </c>
      <c r="U20" s="25">
        <v>-1.7</v>
      </c>
      <c r="V20" s="25">
        <v>-1.9</v>
      </c>
      <c r="W20" s="25">
        <v>-1.9</v>
      </c>
      <c r="X20" s="25">
        <v>-1.9</v>
      </c>
      <c r="Y20" s="25">
        <v>-2.1</v>
      </c>
      <c r="Z20" s="25">
        <v>-2</v>
      </c>
      <c r="AA20" s="25">
        <v>-1.8</v>
      </c>
      <c r="AB20" s="25">
        <v>-2.1</v>
      </c>
      <c r="AC20" s="25">
        <v>-2.2000000000000002</v>
      </c>
      <c r="AD20" s="25">
        <v>-2.2000000000000002</v>
      </c>
      <c r="AE20" s="25">
        <v>-2.2000000000000002</v>
      </c>
      <c r="AF20" s="25">
        <v>-2.2000000000000002</v>
      </c>
      <c r="AG20" s="25">
        <v>-2.2000000000000002</v>
      </c>
      <c r="AH20" s="25">
        <v>-2.1</v>
      </c>
      <c r="AI20" s="25">
        <v>-2.1</v>
      </c>
      <c r="AJ20" s="25">
        <v>-2</v>
      </c>
      <c r="AK20" s="25">
        <v>-2</v>
      </c>
      <c r="AL20" s="25">
        <v>-1.9</v>
      </c>
      <c r="AM20" s="25">
        <v>-1.8</v>
      </c>
      <c r="AN20" s="25">
        <v>-1.7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32">
        <v>60.6</v>
      </c>
      <c r="C21" s="32">
        <v>65.5</v>
      </c>
      <c r="D21" s="32">
        <v>70</v>
      </c>
      <c r="E21" s="32">
        <v>71.900000000000006</v>
      </c>
      <c r="F21" s="32">
        <v>73.599999999999994</v>
      </c>
      <c r="G21" s="32">
        <v>72.5</v>
      </c>
      <c r="H21" s="32">
        <v>76.400000000000006</v>
      </c>
      <c r="I21" s="32">
        <v>76.2</v>
      </c>
      <c r="J21" s="32">
        <v>77.599999999999994</v>
      </c>
      <c r="K21" s="32">
        <v>79.400000000000006</v>
      </c>
      <c r="L21" s="32">
        <v>99.8</v>
      </c>
      <c r="M21" s="32">
        <v>98.4</v>
      </c>
      <c r="N21" s="32">
        <v>97</v>
      </c>
      <c r="O21" s="25">
        <v>98.4</v>
      </c>
      <c r="P21" s="25">
        <v>102</v>
      </c>
      <c r="Q21" s="25">
        <v>104.2</v>
      </c>
      <c r="R21" s="25">
        <v>105.4</v>
      </c>
      <c r="S21" s="25">
        <v>106.6</v>
      </c>
      <c r="T21" s="25">
        <v>107.7</v>
      </c>
      <c r="U21" s="25">
        <v>108.3</v>
      </c>
      <c r="V21" s="25">
        <v>109</v>
      </c>
      <c r="W21" s="25">
        <v>109.7</v>
      </c>
      <c r="X21" s="25">
        <v>110.5</v>
      </c>
      <c r="Y21" s="25">
        <v>111.4</v>
      </c>
      <c r="Z21" s="25">
        <v>112.3</v>
      </c>
      <c r="AA21" s="25">
        <v>113</v>
      </c>
      <c r="AB21" s="25">
        <v>113.9</v>
      </c>
      <c r="AC21" s="25">
        <v>114.9</v>
      </c>
      <c r="AD21" s="25">
        <v>115.9</v>
      </c>
      <c r="AE21" s="25">
        <v>116.9</v>
      </c>
      <c r="AF21" s="25">
        <v>117.8</v>
      </c>
      <c r="AG21" s="25">
        <v>118.8</v>
      </c>
      <c r="AH21" s="25">
        <v>119.7</v>
      </c>
      <c r="AI21" s="25">
        <v>120.5</v>
      </c>
      <c r="AJ21" s="25">
        <v>121.2</v>
      </c>
      <c r="AK21" s="25">
        <v>121.9</v>
      </c>
      <c r="AL21" s="25">
        <v>122.5</v>
      </c>
      <c r="AM21" s="25">
        <v>123</v>
      </c>
      <c r="AN21" s="25">
        <v>123.3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65625" defaultRowHeight="15.5" x14ac:dyDescent="0.35"/>
  <cols>
    <col min="1" max="1" width="43.765625" style="2" customWidth="1"/>
    <col min="2" max="14" width="6.07421875" style="2" customWidth="1"/>
    <col min="15" max="67" width="6.07421875" style="2" bestFit="1" customWidth="1"/>
    <col min="68" max="16384" width="6.765625" style="2"/>
  </cols>
  <sheetData>
    <row r="1" spans="1:65" x14ac:dyDescent="0.35">
      <c r="A1" s="1"/>
    </row>
    <row r="2" spans="1:65" x14ac:dyDescent="0.35">
      <c r="A2" s="1"/>
    </row>
    <row r="3" spans="1:65" x14ac:dyDescent="0.35">
      <c r="A3" s="1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x14ac:dyDescent="0.35">
      <c r="A4" s="39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35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35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35">
      <c r="A8" s="12" t="s">
        <v>23</v>
      </c>
      <c r="B8" s="34">
        <v>14.5</v>
      </c>
      <c r="C8" s="34">
        <v>14.9</v>
      </c>
      <c r="D8" s="34">
        <v>15.2</v>
      </c>
      <c r="E8" s="34">
        <v>16.7</v>
      </c>
      <c r="F8" s="34">
        <v>17.399999999999999</v>
      </c>
      <c r="G8" s="34">
        <v>18</v>
      </c>
      <c r="H8" s="34">
        <v>17.600000000000001</v>
      </c>
      <c r="I8" s="34">
        <v>17.2</v>
      </c>
      <c r="J8" s="34">
        <v>16.399999999999999</v>
      </c>
      <c r="K8" s="34">
        <v>16.399999999999999</v>
      </c>
      <c r="L8" s="34">
        <v>16.2</v>
      </c>
      <c r="M8" s="34">
        <v>17.899999999999999</v>
      </c>
      <c r="N8" s="34">
        <v>19.600000000000001</v>
      </c>
      <c r="O8" s="25">
        <v>18.2</v>
      </c>
      <c r="P8" s="25">
        <v>18.5</v>
      </c>
      <c r="Q8" s="25">
        <v>19.100000000000001</v>
      </c>
      <c r="R8" s="25">
        <v>19.5</v>
      </c>
      <c r="S8" s="25">
        <v>19.7</v>
      </c>
      <c r="T8" s="25">
        <v>19.899999999999999</v>
      </c>
      <c r="U8" s="25">
        <v>19.899999999999999</v>
      </c>
      <c r="V8" s="25">
        <v>19.899999999999999</v>
      </c>
      <c r="W8" s="25">
        <v>19.899999999999999</v>
      </c>
      <c r="X8" s="25">
        <v>20</v>
      </c>
      <c r="Y8" s="25">
        <v>20.100000000000001</v>
      </c>
      <c r="Z8" s="25">
        <v>20.100000000000001</v>
      </c>
      <c r="AA8" s="25">
        <v>20.100000000000001</v>
      </c>
      <c r="AB8" s="25">
        <v>20.100000000000001</v>
      </c>
      <c r="AC8" s="25">
        <v>20.2</v>
      </c>
      <c r="AD8" s="25">
        <v>20.2</v>
      </c>
      <c r="AE8" s="25">
        <v>20.2</v>
      </c>
      <c r="AF8" s="25">
        <v>20.2</v>
      </c>
      <c r="AG8" s="25">
        <v>20.3</v>
      </c>
      <c r="AH8" s="25">
        <v>20.3</v>
      </c>
      <c r="AI8" s="25">
        <v>20.3</v>
      </c>
      <c r="AJ8" s="25">
        <v>20.399999999999999</v>
      </c>
      <c r="AK8" s="25">
        <v>20.399999999999999</v>
      </c>
      <c r="AL8" s="25">
        <v>20.5</v>
      </c>
      <c r="AM8" s="25">
        <v>20.5</v>
      </c>
      <c r="AN8" s="25">
        <v>20.6</v>
      </c>
    </row>
    <row r="9" spans="1:65" x14ac:dyDescent="0.35">
      <c r="A9" s="12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35">
      <c r="A10" s="12" t="s">
        <v>25</v>
      </c>
      <c r="B10" s="34">
        <v>9.1</v>
      </c>
      <c r="C10" s="34">
        <v>8.6999999999999993</v>
      </c>
      <c r="D10" s="34">
        <v>7.9</v>
      </c>
      <c r="E10" s="34">
        <v>7.2</v>
      </c>
      <c r="F10" s="34">
        <v>6.8</v>
      </c>
      <c r="G10" s="34">
        <v>6.5</v>
      </c>
      <c r="H10" s="34">
        <v>6.4</v>
      </c>
      <c r="I10" s="34">
        <v>6.2</v>
      </c>
      <c r="J10" s="34">
        <v>6.2</v>
      </c>
      <c r="K10" s="34">
        <v>6.3</v>
      </c>
      <c r="L10" s="34">
        <v>7.7</v>
      </c>
      <c r="M10" s="34">
        <v>7.2</v>
      </c>
      <c r="N10" s="34">
        <v>6.7</v>
      </c>
      <c r="O10" s="25">
        <v>6.6</v>
      </c>
      <c r="P10" s="25">
        <v>7</v>
      </c>
      <c r="Q10" s="25">
        <v>6.7</v>
      </c>
      <c r="R10" s="25">
        <v>6.5</v>
      </c>
      <c r="S10" s="25">
        <v>6.3</v>
      </c>
      <c r="T10" s="25">
        <v>6.1</v>
      </c>
      <c r="U10" s="25">
        <v>5.9</v>
      </c>
      <c r="V10" s="25">
        <v>5.7</v>
      </c>
      <c r="W10" s="25">
        <v>5.6</v>
      </c>
      <c r="X10" s="25">
        <v>5.4</v>
      </c>
      <c r="Y10" s="25">
        <v>5.2</v>
      </c>
      <c r="Z10" s="25">
        <v>5.0999999999999996</v>
      </c>
      <c r="AA10" s="25">
        <v>5.0999999999999996</v>
      </c>
      <c r="AB10" s="25">
        <v>5</v>
      </c>
      <c r="AC10" s="25">
        <v>4.9000000000000004</v>
      </c>
      <c r="AD10" s="25">
        <v>4.9000000000000004</v>
      </c>
      <c r="AE10" s="25">
        <v>4.8</v>
      </c>
      <c r="AF10" s="25">
        <v>4.7</v>
      </c>
      <c r="AG10" s="25">
        <v>4.7</v>
      </c>
      <c r="AH10" s="25">
        <v>4.5999999999999996</v>
      </c>
      <c r="AI10" s="25">
        <v>4.5</v>
      </c>
      <c r="AJ10" s="25">
        <v>4.5</v>
      </c>
      <c r="AK10" s="25">
        <v>4.4000000000000004</v>
      </c>
      <c r="AL10" s="25">
        <v>4.4000000000000004</v>
      </c>
      <c r="AM10" s="25">
        <v>4.3</v>
      </c>
      <c r="AN10" s="25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35">
      <c r="A11" s="12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35">
      <c r="A12" s="12" t="s">
        <v>27</v>
      </c>
      <c r="B12" s="34">
        <v>4.7</v>
      </c>
      <c r="C12" s="34">
        <v>4.7</v>
      </c>
      <c r="D12" s="34">
        <v>4.8</v>
      </c>
      <c r="E12" s="34">
        <v>4.8</v>
      </c>
      <c r="F12" s="34">
        <v>4.9000000000000004</v>
      </c>
      <c r="G12" s="34">
        <v>4.9000000000000004</v>
      </c>
      <c r="H12" s="34">
        <v>4.9000000000000004</v>
      </c>
      <c r="I12" s="34">
        <v>4.9000000000000004</v>
      </c>
      <c r="J12" s="34">
        <v>4.8</v>
      </c>
      <c r="K12" s="34">
        <v>4.9000000000000004</v>
      </c>
      <c r="L12" s="34">
        <v>5.2</v>
      </c>
      <c r="M12" s="34">
        <v>5</v>
      </c>
      <c r="N12" s="34">
        <v>4.8</v>
      </c>
      <c r="O12" s="25">
        <v>5.0999999999999996</v>
      </c>
      <c r="P12" s="25">
        <v>5.4</v>
      </c>
      <c r="Q12" s="25">
        <v>5.5</v>
      </c>
      <c r="R12" s="25">
        <v>5.5</v>
      </c>
      <c r="S12" s="25">
        <v>5.6</v>
      </c>
      <c r="T12" s="25">
        <v>5.7</v>
      </c>
      <c r="U12" s="25">
        <v>5.8</v>
      </c>
      <c r="V12" s="25">
        <v>5.9</v>
      </c>
      <c r="W12" s="25">
        <v>5.9</v>
      </c>
      <c r="X12" s="25">
        <v>5.9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25">
        <v>6</v>
      </c>
      <c r="AE12" s="25">
        <v>5.9</v>
      </c>
      <c r="AF12" s="25">
        <v>5.9</v>
      </c>
      <c r="AG12" s="25">
        <v>5.9</v>
      </c>
      <c r="AH12" s="25">
        <v>5.9</v>
      </c>
      <c r="AI12" s="25">
        <v>5.9</v>
      </c>
      <c r="AJ12" s="25">
        <v>5.8</v>
      </c>
      <c r="AK12" s="25">
        <v>5.8</v>
      </c>
      <c r="AL12" s="25">
        <v>5.8</v>
      </c>
      <c r="AM12" s="25">
        <v>5.8</v>
      </c>
      <c r="AN12" s="25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35">
      <c r="A13" s="12" t="s">
        <v>28</v>
      </c>
      <c r="B13" s="34">
        <v>3</v>
      </c>
      <c r="C13" s="34">
        <v>3.1</v>
      </c>
      <c r="D13" s="34">
        <v>2.9</v>
      </c>
      <c r="E13" s="34">
        <v>3</v>
      </c>
      <c r="F13" s="34">
        <v>2.9</v>
      </c>
      <c r="G13" s="34">
        <v>3</v>
      </c>
      <c r="H13" s="34">
        <v>3.2</v>
      </c>
      <c r="I13" s="34">
        <v>3.1</v>
      </c>
      <c r="J13" s="34">
        <v>2.9</v>
      </c>
      <c r="K13" s="34">
        <v>3</v>
      </c>
      <c r="L13" s="34">
        <v>3.7</v>
      </c>
      <c r="M13" s="34">
        <v>3</v>
      </c>
      <c r="N13" s="34">
        <v>3</v>
      </c>
      <c r="O13" s="25">
        <v>3.1</v>
      </c>
      <c r="P13" s="25">
        <v>3.1</v>
      </c>
      <c r="Q13" s="25">
        <v>3.3</v>
      </c>
      <c r="R13" s="25">
        <v>3.4</v>
      </c>
      <c r="S13" s="25">
        <v>3.5</v>
      </c>
      <c r="T13" s="25">
        <v>3.8</v>
      </c>
      <c r="U13" s="25">
        <v>3.5</v>
      </c>
      <c r="V13" s="25">
        <v>3.8</v>
      </c>
      <c r="W13" s="25">
        <v>3.8</v>
      </c>
      <c r="X13" s="25">
        <v>3.9</v>
      </c>
      <c r="Y13" s="25">
        <v>4.2</v>
      </c>
      <c r="Z13" s="25">
        <v>4.2</v>
      </c>
      <c r="AA13" s="25">
        <v>4.0999999999999996</v>
      </c>
      <c r="AB13" s="25">
        <v>4.3</v>
      </c>
      <c r="AC13" s="25">
        <v>4.3</v>
      </c>
      <c r="AD13" s="25">
        <v>4.4000000000000004</v>
      </c>
      <c r="AE13" s="25">
        <v>4.4000000000000004</v>
      </c>
      <c r="AF13" s="25">
        <v>4.4000000000000004</v>
      </c>
      <c r="AG13" s="25">
        <v>4.4000000000000004</v>
      </c>
      <c r="AH13" s="25">
        <v>4.4000000000000004</v>
      </c>
      <c r="AI13" s="25">
        <v>4.4000000000000004</v>
      </c>
      <c r="AJ13" s="25">
        <v>4.4000000000000004</v>
      </c>
      <c r="AK13" s="25">
        <v>4.4000000000000004</v>
      </c>
      <c r="AL13" s="25">
        <v>4.4000000000000004</v>
      </c>
      <c r="AM13" s="25">
        <v>4.3</v>
      </c>
      <c r="AN13" s="25">
        <v>4.3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35">
      <c r="A14" s="12" t="s">
        <v>29</v>
      </c>
      <c r="B14" s="34">
        <v>1.8</v>
      </c>
      <c r="C14" s="34">
        <v>1.8</v>
      </c>
      <c r="D14" s="34">
        <v>1.6</v>
      </c>
      <c r="E14" s="34">
        <v>1.6</v>
      </c>
      <c r="F14" s="34">
        <v>1.7</v>
      </c>
      <c r="G14" s="34">
        <v>1.9</v>
      </c>
      <c r="H14" s="34">
        <v>2</v>
      </c>
      <c r="I14" s="34">
        <v>1.9</v>
      </c>
      <c r="J14" s="34">
        <v>1.9</v>
      </c>
      <c r="K14" s="34">
        <v>1.9</v>
      </c>
      <c r="L14" s="34">
        <v>2.2000000000000002</v>
      </c>
      <c r="M14" s="34">
        <v>2.2999999999999998</v>
      </c>
      <c r="N14" s="34">
        <v>2.4</v>
      </c>
      <c r="O14" s="25">
        <v>2.2999999999999998</v>
      </c>
      <c r="P14" s="25">
        <v>2</v>
      </c>
      <c r="Q14" s="25">
        <v>2</v>
      </c>
      <c r="R14" s="25">
        <v>2.1</v>
      </c>
      <c r="S14" s="25">
        <v>2.1</v>
      </c>
      <c r="T14" s="25">
        <v>2.1</v>
      </c>
      <c r="U14" s="25">
        <v>2.1</v>
      </c>
      <c r="V14" s="25">
        <v>2.2000000000000002</v>
      </c>
      <c r="W14" s="25">
        <v>2.2000000000000002</v>
      </c>
      <c r="X14" s="25">
        <v>2.2999999999999998</v>
      </c>
      <c r="Y14" s="25">
        <v>2.2999999999999998</v>
      </c>
      <c r="Z14" s="25">
        <v>2.2999999999999998</v>
      </c>
      <c r="AA14" s="25">
        <v>2.4</v>
      </c>
      <c r="AB14" s="25">
        <v>2.4</v>
      </c>
      <c r="AC14" s="25">
        <v>2.4</v>
      </c>
      <c r="AD14" s="25">
        <v>2.4</v>
      </c>
      <c r="AE14" s="25">
        <v>2.4</v>
      </c>
      <c r="AF14" s="25">
        <v>2.4</v>
      </c>
      <c r="AG14" s="25">
        <v>2.4</v>
      </c>
      <c r="AH14" s="25">
        <v>2.4</v>
      </c>
      <c r="AI14" s="25">
        <v>2.4</v>
      </c>
      <c r="AJ14" s="25">
        <v>2.4</v>
      </c>
      <c r="AK14" s="25">
        <v>2.4</v>
      </c>
      <c r="AL14" s="25">
        <v>2.4</v>
      </c>
      <c r="AM14" s="25">
        <v>2.4</v>
      </c>
      <c r="AN14" s="25">
        <v>2.4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35">
      <c r="A15" s="12" t="s">
        <v>30</v>
      </c>
      <c r="B15" s="35">
        <v>3.3</v>
      </c>
      <c r="C15" s="35">
        <v>3.5</v>
      </c>
      <c r="D15" s="35">
        <v>3.4</v>
      </c>
      <c r="E15" s="35">
        <v>2.8</v>
      </c>
      <c r="F15" s="35">
        <v>2.6</v>
      </c>
      <c r="G15" s="35">
        <v>2.9</v>
      </c>
      <c r="H15" s="35">
        <v>3</v>
      </c>
      <c r="I15" s="35">
        <v>3.2</v>
      </c>
      <c r="J15" s="35">
        <v>2.8</v>
      </c>
      <c r="K15" s="35">
        <v>3</v>
      </c>
      <c r="L15" s="35">
        <v>10.7</v>
      </c>
      <c r="M15" s="35">
        <v>11</v>
      </c>
      <c r="N15" s="35">
        <v>6.3</v>
      </c>
      <c r="O15" s="38">
        <v>4.5999999999999996</v>
      </c>
      <c r="P15" s="38">
        <v>4.9000000000000004</v>
      </c>
      <c r="Q15" s="38">
        <v>4.4000000000000004</v>
      </c>
      <c r="R15" s="38">
        <v>4</v>
      </c>
      <c r="S15" s="38">
        <v>4</v>
      </c>
      <c r="T15" s="38">
        <v>4</v>
      </c>
      <c r="U15" s="38">
        <v>3.9</v>
      </c>
      <c r="V15" s="38">
        <v>3.8</v>
      </c>
      <c r="W15" s="38">
        <v>3.8</v>
      </c>
      <c r="X15" s="38">
        <v>3.8</v>
      </c>
      <c r="Y15" s="38">
        <v>3.8</v>
      </c>
      <c r="Z15" s="38">
        <v>3.7</v>
      </c>
      <c r="AA15" s="38">
        <v>3.6</v>
      </c>
      <c r="AB15" s="38">
        <v>3.7</v>
      </c>
      <c r="AC15" s="38">
        <v>3.6</v>
      </c>
      <c r="AD15" s="38">
        <v>3.6</v>
      </c>
      <c r="AE15" s="38">
        <v>3.6</v>
      </c>
      <c r="AF15" s="38">
        <v>3.6</v>
      </c>
      <c r="AG15" s="38">
        <v>3.5</v>
      </c>
      <c r="AH15" s="38">
        <v>3.5</v>
      </c>
      <c r="AI15" s="38">
        <v>3.5</v>
      </c>
      <c r="AJ15" s="38">
        <v>3.4</v>
      </c>
      <c r="AK15" s="38">
        <v>3.4</v>
      </c>
      <c r="AL15" s="38">
        <v>3.4</v>
      </c>
      <c r="AM15" s="38">
        <v>3.3</v>
      </c>
      <c r="AN15" s="38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35">
      <c r="A16" s="12" t="s">
        <v>31</v>
      </c>
      <c r="B16" s="34">
        <v>12.9</v>
      </c>
      <c r="C16" s="34">
        <v>13.1</v>
      </c>
      <c r="D16" s="34">
        <v>12.6</v>
      </c>
      <c r="E16" s="34">
        <v>12.2</v>
      </c>
      <c r="F16" s="34">
        <v>12.1</v>
      </c>
      <c r="G16" s="34">
        <v>12.7</v>
      </c>
      <c r="H16" s="34">
        <v>13.1</v>
      </c>
      <c r="I16" s="34">
        <v>13.1</v>
      </c>
      <c r="J16" s="34">
        <v>12.4</v>
      </c>
      <c r="K16" s="34">
        <v>12.9</v>
      </c>
      <c r="L16" s="34">
        <v>21.7</v>
      </c>
      <c r="M16" s="34">
        <v>21.3</v>
      </c>
      <c r="N16" s="34">
        <v>16.5</v>
      </c>
      <c r="O16" s="25">
        <v>15.1</v>
      </c>
      <c r="P16" s="25">
        <v>15.4</v>
      </c>
      <c r="Q16" s="25">
        <v>15.2</v>
      </c>
      <c r="R16" s="25">
        <v>15</v>
      </c>
      <c r="S16" s="25">
        <v>15.2</v>
      </c>
      <c r="T16" s="25">
        <v>15.6</v>
      </c>
      <c r="U16" s="25">
        <v>15.3</v>
      </c>
      <c r="V16" s="25">
        <v>15.6</v>
      </c>
      <c r="W16" s="25">
        <v>15.8</v>
      </c>
      <c r="X16" s="25">
        <v>15.9</v>
      </c>
      <c r="Y16" s="25">
        <v>16.3</v>
      </c>
      <c r="Z16" s="25">
        <v>16.2</v>
      </c>
      <c r="AA16" s="25">
        <v>16.100000000000001</v>
      </c>
      <c r="AB16" s="25">
        <v>16.3</v>
      </c>
      <c r="AC16" s="25">
        <v>16.3</v>
      </c>
      <c r="AD16" s="25">
        <v>16.3</v>
      </c>
      <c r="AE16" s="25">
        <v>16.3</v>
      </c>
      <c r="AF16" s="25">
        <v>16.3</v>
      </c>
      <c r="AG16" s="25">
        <v>16.2</v>
      </c>
      <c r="AH16" s="25">
        <v>16.2</v>
      </c>
      <c r="AI16" s="25">
        <v>16.100000000000001</v>
      </c>
      <c r="AJ16" s="25">
        <v>16.100000000000001</v>
      </c>
      <c r="AK16" s="25">
        <v>16</v>
      </c>
      <c r="AL16" s="25">
        <v>16</v>
      </c>
      <c r="AM16" s="25">
        <v>15.9</v>
      </c>
      <c r="AN16" s="25">
        <v>15.8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35">
      <c r="A17" s="12" t="s">
        <v>5</v>
      </c>
      <c r="B17" s="34">
        <v>1.3</v>
      </c>
      <c r="C17" s="34">
        <v>1.5</v>
      </c>
      <c r="D17" s="34">
        <v>1.4</v>
      </c>
      <c r="E17" s="34">
        <v>1.3</v>
      </c>
      <c r="F17" s="34">
        <v>1.3</v>
      </c>
      <c r="G17" s="34">
        <v>1.2</v>
      </c>
      <c r="H17" s="34">
        <v>1.3</v>
      </c>
      <c r="I17" s="34">
        <v>1.4</v>
      </c>
      <c r="J17" s="34">
        <v>1.6</v>
      </c>
      <c r="K17" s="34">
        <v>1.8</v>
      </c>
      <c r="L17" s="34">
        <v>1.6</v>
      </c>
      <c r="M17" s="34">
        <v>1.6</v>
      </c>
      <c r="N17" s="34">
        <v>1.9</v>
      </c>
      <c r="O17" s="25">
        <v>2.5</v>
      </c>
      <c r="P17" s="25">
        <v>2.9</v>
      </c>
      <c r="Q17" s="25">
        <v>2.9</v>
      </c>
      <c r="R17" s="25">
        <v>2.9</v>
      </c>
      <c r="S17" s="25">
        <v>2.9</v>
      </c>
      <c r="T17" s="25">
        <v>3</v>
      </c>
      <c r="U17" s="25">
        <v>3</v>
      </c>
      <c r="V17" s="25">
        <v>3.1</v>
      </c>
      <c r="W17" s="25">
        <v>3.2</v>
      </c>
      <c r="X17" s="25">
        <v>3.3</v>
      </c>
      <c r="Y17" s="25">
        <v>3.3</v>
      </c>
      <c r="Z17" s="25">
        <v>3.2</v>
      </c>
      <c r="AA17" s="25">
        <v>3.2</v>
      </c>
      <c r="AB17" s="25">
        <v>3.2</v>
      </c>
      <c r="AC17" s="25">
        <v>3.2</v>
      </c>
      <c r="AD17" s="25">
        <v>3.2</v>
      </c>
      <c r="AE17" s="25">
        <v>3.1</v>
      </c>
      <c r="AF17" s="25">
        <v>3.1</v>
      </c>
      <c r="AG17" s="25">
        <v>3.1</v>
      </c>
      <c r="AH17" s="25">
        <v>3.1</v>
      </c>
      <c r="AI17" s="25">
        <v>3.1</v>
      </c>
      <c r="AJ17" s="25">
        <v>3</v>
      </c>
      <c r="AK17" s="25">
        <v>3</v>
      </c>
      <c r="AL17" s="25">
        <v>3</v>
      </c>
      <c r="AM17" s="25">
        <v>2.9</v>
      </c>
      <c r="AN17" s="25">
        <v>2.9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35">
      <c r="A18" s="12" t="s">
        <v>22</v>
      </c>
      <c r="B18" s="35">
        <v>23.2</v>
      </c>
      <c r="C18" s="35">
        <v>23.3</v>
      </c>
      <c r="D18" s="35">
        <v>21.9</v>
      </c>
      <c r="E18" s="35">
        <v>20.7</v>
      </c>
      <c r="F18" s="35">
        <v>20.2</v>
      </c>
      <c r="G18" s="35">
        <v>20.399999999999999</v>
      </c>
      <c r="H18" s="35">
        <v>20.8</v>
      </c>
      <c r="I18" s="35">
        <v>20.7</v>
      </c>
      <c r="J18" s="35">
        <v>20.2</v>
      </c>
      <c r="K18" s="35">
        <v>21</v>
      </c>
      <c r="L18" s="35">
        <v>31.1</v>
      </c>
      <c r="M18" s="35">
        <v>30.1</v>
      </c>
      <c r="N18" s="35">
        <v>25.1</v>
      </c>
      <c r="O18" s="38">
        <v>24.2</v>
      </c>
      <c r="P18" s="38">
        <v>25.2</v>
      </c>
      <c r="Q18" s="38">
        <v>24.9</v>
      </c>
      <c r="R18" s="38">
        <v>24.5</v>
      </c>
      <c r="S18" s="38">
        <v>24.4</v>
      </c>
      <c r="T18" s="38">
        <v>24.7</v>
      </c>
      <c r="U18" s="38">
        <v>24.3</v>
      </c>
      <c r="V18" s="38">
        <v>24.5</v>
      </c>
      <c r="W18" s="38">
        <v>24.5</v>
      </c>
      <c r="X18" s="38">
        <v>24.6</v>
      </c>
      <c r="Y18" s="38">
        <v>24.9</v>
      </c>
      <c r="Z18" s="38">
        <v>24.6</v>
      </c>
      <c r="AA18" s="38">
        <v>24.3</v>
      </c>
      <c r="AB18" s="38">
        <v>24.5</v>
      </c>
      <c r="AC18" s="38">
        <v>24.4</v>
      </c>
      <c r="AD18" s="38">
        <v>24.3</v>
      </c>
      <c r="AE18" s="38">
        <v>24.2</v>
      </c>
      <c r="AF18" s="38">
        <v>24.1</v>
      </c>
      <c r="AG18" s="38">
        <v>24</v>
      </c>
      <c r="AH18" s="38">
        <v>23.9</v>
      </c>
      <c r="AI18" s="38">
        <v>23.8</v>
      </c>
      <c r="AJ18" s="38">
        <v>23.6</v>
      </c>
      <c r="AK18" s="38">
        <v>23.5</v>
      </c>
      <c r="AL18" s="38">
        <v>23.3</v>
      </c>
      <c r="AM18" s="38">
        <v>23.1</v>
      </c>
      <c r="AN18" s="38">
        <v>23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35">
      <c r="A19" s="2" t="s">
        <v>19</v>
      </c>
      <c r="B19" s="34">
        <v>-8.6999999999999993</v>
      </c>
      <c r="C19" s="34">
        <v>-8.4</v>
      </c>
      <c r="D19" s="34">
        <v>-6.7</v>
      </c>
      <c r="E19" s="34">
        <v>-4.0999999999999996</v>
      </c>
      <c r="F19" s="34">
        <v>-2.8</v>
      </c>
      <c r="G19" s="34">
        <v>-2.4</v>
      </c>
      <c r="H19" s="34">
        <v>-3.2</v>
      </c>
      <c r="I19" s="34">
        <v>-3.5</v>
      </c>
      <c r="J19" s="34">
        <v>-3.8</v>
      </c>
      <c r="K19" s="34">
        <v>-4.5999999999999996</v>
      </c>
      <c r="L19" s="34">
        <v>-14.9</v>
      </c>
      <c r="M19" s="34">
        <v>-12.3</v>
      </c>
      <c r="N19" s="34">
        <v>-5.5</v>
      </c>
      <c r="O19" s="25">
        <v>-6</v>
      </c>
      <c r="P19" s="25">
        <v>-6.8</v>
      </c>
      <c r="Q19" s="25">
        <v>-5.8</v>
      </c>
      <c r="R19" s="25">
        <v>-5</v>
      </c>
      <c r="S19" s="25">
        <v>-4.8</v>
      </c>
      <c r="T19" s="25">
        <v>-4.8</v>
      </c>
      <c r="U19" s="25">
        <v>-4.4000000000000004</v>
      </c>
      <c r="V19" s="25">
        <v>-4.5999999999999996</v>
      </c>
      <c r="W19" s="25">
        <v>-4.5999999999999996</v>
      </c>
      <c r="X19" s="25">
        <v>-4.5999999999999996</v>
      </c>
      <c r="Y19" s="25">
        <v>-4.8</v>
      </c>
      <c r="Z19" s="25">
        <v>-4.5</v>
      </c>
      <c r="AA19" s="25">
        <v>-4.2</v>
      </c>
      <c r="AB19" s="25">
        <v>-4.3</v>
      </c>
      <c r="AC19" s="25">
        <v>-4.3</v>
      </c>
      <c r="AD19" s="25">
        <v>-4.2</v>
      </c>
      <c r="AE19" s="25">
        <v>-4</v>
      </c>
      <c r="AF19" s="25">
        <v>-3.9</v>
      </c>
      <c r="AG19" s="25">
        <v>-3.8</v>
      </c>
      <c r="AH19" s="25">
        <v>-3.6</v>
      </c>
      <c r="AI19" s="25">
        <v>-3.4</v>
      </c>
      <c r="AJ19" s="25">
        <v>-3.3</v>
      </c>
      <c r="AK19" s="25">
        <v>-3.1</v>
      </c>
      <c r="AL19" s="25">
        <v>-2.9</v>
      </c>
      <c r="AM19" s="25">
        <v>-2.6</v>
      </c>
      <c r="AN19" s="25">
        <v>-2.4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35">
      <c r="A20" s="2" t="s">
        <v>21</v>
      </c>
      <c r="B20" s="34">
        <v>-7.4</v>
      </c>
      <c r="C20" s="34">
        <v>-6.9</v>
      </c>
      <c r="D20" s="34">
        <v>-5.3</v>
      </c>
      <c r="E20" s="34">
        <v>-2.8</v>
      </c>
      <c r="F20" s="34">
        <v>-1.5</v>
      </c>
      <c r="G20" s="34">
        <v>-1.2</v>
      </c>
      <c r="H20" s="34">
        <v>-1.9</v>
      </c>
      <c r="I20" s="34">
        <v>-2.1</v>
      </c>
      <c r="J20" s="34">
        <v>-2.2000000000000002</v>
      </c>
      <c r="K20" s="34">
        <v>-2.9</v>
      </c>
      <c r="L20" s="34">
        <v>-13.2</v>
      </c>
      <c r="M20" s="34">
        <v>-10.7</v>
      </c>
      <c r="N20" s="34">
        <v>-3.6</v>
      </c>
      <c r="O20" s="25">
        <v>-3.5</v>
      </c>
      <c r="P20" s="25">
        <v>-3.9</v>
      </c>
      <c r="Q20" s="25">
        <v>-2.9</v>
      </c>
      <c r="R20" s="25">
        <v>-2.1</v>
      </c>
      <c r="S20" s="25">
        <v>-1.8</v>
      </c>
      <c r="T20" s="25">
        <v>-1.9</v>
      </c>
      <c r="U20" s="25">
        <v>-1.4</v>
      </c>
      <c r="V20" s="25">
        <v>-1.5</v>
      </c>
      <c r="W20" s="25">
        <v>-1.4</v>
      </c>
      <c r="X20" s="25">
        <v>-1.3</v>
      </c>
      <c r="Y20" s="25">
        <v>-1.5</v>
      </c>
      <c r="Z20" s="25">
        <v>-1.3</v>
      </c>
      <c r="AA20" s="25">
        <v>-1</v>
      </c>
      <c r="AB20" s="25">
        <v>-1.1000000000000001</v>
      </c>
      <c r="AC20" s="25">
        <v>-1.1000000000000001</v>
      </c>
      <c r="AD20" s="25">
        <v>-1</v>
      </c>
      <c r="AE20" s="25">
        <v>-0.9</v>
      </c>
      <c r="AF20" s="25">
        <v>-0.8</v>
      </c>
      <c r="AG20" s="25">
        <v>-0.7</v>
      </c>
      <c r="AH20" s="25">
        <v>-0.5</v>
      </c>
      <c r="AI20" s="25">
        <v>-0.4</v>
      </c>
      <c r="AJ20" s="25">
        <v>-0.2</v>
      </c>
      <c r="AK20" s="25">
        <v>-0.1</v>
      </c>
      <c r="AL20" s="25">
        <v>0.1</v>
      </c>
      <c r="AM20" s="25">
        <v>0.3</v>
      </c>
      <c r="AN20" s="25">
        <v>0.5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35">
      <c r="A21" s="2" t="s">
        <v>6</v>
      </c>
      <c r="B21" s="34">
        <v>60.6</v>
      </c>
      <c r="C21" s="34">
        <v>65.5</v>
      </c>
      <c r="D21" s="34">
        <v>70</v>
      </c>
      <c r="E21" s="34">
        <v>71.900000000000006</v>
      </c>
      <c r="F21" s="34">
        <v>73.599999999999994</v>
      </c>
      <c r="G21" s="34">
        <v>72.5</v>
      </c>
      <c r="H21" s="34">
        <v>76.400000000000006</v>
      </c>
      <c r="I21" s="34">
        <v>76.2</v>
      </c>
      <c r="J21" s="34">
        <v>77.599999999999994</v>
      </c>
      <c r="K21" s="34">
        <v>79.400000000000006</v>
      </c>
      <c r="L21" s="34">
        <v>99.8</v>
      </c>
      <c r="M21" s="34">
        <v>98.4</v>
      </c>
      <c r="N21" s="34">
        <v>97</v>
      </c>
      <c r="O21" s="25">
        <v>98.4</v>
      </c>
      <c r="P21" s="25">
        <v>102</v>
      </c>
      <c r="Q21" s="25">
        <v>104</v>
      </c>
      <c r="R21" s="25">
        <v>105.1</v>
      </c>
      <c r="S21" s="25">
        <v>106</v>
      </c>
      <c r="T21" s="25">
        <v>106.8</v>
      </c>
      <c r="U21" s="25">
        <v>107.1</v>
      </c>
      <c r="V21" s="25">
        <v>107.4</v>
      </c>
      <c r="W21" s="25">
        <v>107.6</v>
      </c>
      <c r="X21" s="25">
        <v>107.8</v>
      </c>
      <c r="Y21" s="25">
        <v>108.2</v>
      </c>
      <c r="Z21" s="25">
        <v>108.3</v>
      </c>
      <c r="AA21" s="25">
        <v>108.2</v>
      </c>
      <c r="AB21" s="25">
        <v>108.2</v>
      </c>
      <c r="AC21" s="25">
        <v>108.1</v>
      </c>
      <c r="AD21" s="25">
        <v>108</v>
      </c>
      <c r="AE21" s="25">
        <v>107.8</v>
      </c>
      <c r="AF21" s="25">
        <v>107.4</v>
      </c>
      <c r="AG21" s="25">
        <v>106.9</v>
      </c>
      <c r="AH21" s="25">
        <v>106.3</v>
      </c>
      <c r="AI21" s="25">
        <v>105.6</v>
      </c>
      <c r="AJ21" s="25">
        <v>104.6</v>
      </c>
      <c r="AK21" s="25">
        <v>103.5</v>
      </c>
      <c r="AL21" s="25">
        <v>102.3</v>
      </c>
      <c r="AM21" s="25">
        <v>100.8</v>
      </c>
      <c r="AN21" s="25">
        <v>99.2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35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3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3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35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35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67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67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67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2:4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4</vt:i4>
      </vt:variant>
    </vt:vector>
  </HeadingPairs>
  <TitlesOfParts>
    <vt:vector size="15" baseType="lpstr">
      <vt:lpstr>Summary</vt:lpstr>
      <vt:lpstr>Baseline</vt:lpstr>
      <vt:lpstr>Policy</vt:lpstr>
      <vt:lpstr>Policy - Baseline</vt:lpstr>
      <vt:lpstr>Higher climate damage</vt:lpstr>
      <vt:lpstr>Intermediate climate damage</vt:lpstr>
      <vt:lpstr>Lower climate damage</vt:lpstr>
      <vt:lpstr>+0.5 ppt health</vt:lpstr>
      <vt:lpstr>-0.5 ppt health</vt:lpstr>
      <vt:lpstr>Disc with GDP</vt:lpstr>
      <vt:lpstr>Disc with inflation</vt:lpstr>
      <vt:lpstr>Baseline v Policy Reciepts</vt:lpstr>
      <vt:lpstr>Baseline v Policy Deficits</vt:lpstr>
      <vt:lpstr>Baseline v Policy Debt</vt:lpstr>
      <vt:lpstr>Expenditures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Petz, Amy E. EOP/OMB</dc:creator>
  <cp:lastModifiedBy>Mary Pat Campbell</cp:lastModifiedBy>
  <dcterms:created xsi:type="dcterms:W3CDTF">2011-01-31T20:10:52Z</dcterms:created>
  <dcterms:modified xsi:type="dcterms:W3CDTF">2023-03-14T22:27:02Z</dcterms:modified>
</cp:coreProperties>
</file>