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281" documentId="8_{6793C10C-6764-4F71-BDBF-88BD53051449}" xr6:coauthVersionLast="47" xr6:coauthVersionMax="47" xr10:uidLastSave="{462752D1-9F4B-4188-ABC7-D65960166858}"/>
  <bookViews>
    <workbookView xWindow="-110" yWindow="-110" windowWidth="25820" windowHeight="14020" firstSheet="8" activeTab="11" xr2:uid="{DA79E0B4-6699-4BDD-AC4D-1A82D32449CE}"/>
  </bookViews>
  <sheets>
    <sheet name="Kimarite categories" sheetId="6" r:id="rId1"/>
    <sheet name="Kimarite info JSA" sheetId="1" state="hidden" r:id="rId2"/>
    <sheet name="Sheet5" sheetId="5" state="hidden" r:id="rId3"/>
    <sheet name="Kimarite wiki" sheetId="2" state="hidden" r:id="rId4"/>
    <sheet name="Rikishi info May 2023" sheetId="3" r:id="rId5"/>
    <sheet name="Natsu Basho pivot" sheetId="16" r:id="rId6"/>
    <sheet name="Full basho pct" sheetId="18" r:id="rId7"/>
    <sheet name="Specific kimarite" sheetId="19" r:id="rId8"/>
    <sheet name="Hanabi graph prep" sheetId="17" r:id="rId9"/>
    <sheet name="ALL MATCHES " sheetId="15" r:id="rId10"/>
    <sheet name="Unique Kimarite Analysis Makuuc" sheetId="27" r:id="rId11"/>
    <sheet name="Top unique kimarite" sheetId="28" r:id="rId12"/>
    <sheet name="Day 1" sheetId="7" state="hidden" r:id="rId13"/>
    <sheet name="Day 2" sheetId="8" state="hidden" r:id="rId14"/>
    <sheet name="Day 3" sheetId="9" state="hidden" r:id="rId15"/>
    <sheet name="Day 4" sheetId="10" state="hidden" r:id="rId16"/>
    <sheet name="Day 5" sheetId="11" state="hidden" r:id="rId17"/>
    <sheet name="Day 6" sheetId="12" state="hidden" r:id="rId18"/>
    <sheet name="Day 7" sheetId="13" state="hidden" r:id="rId19"/>
    <sheet name="Day 8" sheetId="14" state="hidden" r:id="rId20"/>
    <sheet name="Day 9" sheetId="20" state="hidden" r:id="rId21"/>
    <sheet name="Day 10" sheetId="21" state="hidden" r:id="rId22"/>
    <sheet name="Day 11" sheetId="22" state="hidden" r:id="rId23"/>
    <sheet name="Day 12" sheetId="23" state="hidden" r:id="rId24"/>
    <sheet name="Day 13" sheetId="24" state="hidden" r:id="rId25"/>
    <sheet name="Day 14" sheetId="25" state="hidden" r:id="rId26"/>
    <sheet name="Day 15" sheetId="26" state="hidden" r:id="rId27"/>
  </sheets>
  <definedNames>
    <definedName name="_xlnm._FilterDatabase" localSheetId="12" hidden="1">'Day 1'!$A$2:$I$177</definedName>
    <definedName name="_xlnm._FilterDatabase" localSheetId="21" hidden="1">'Day 10'!$A$2:$I$192</definedName>
    <definedName name="_xlnm._FilterDatabase" localSheetId="22" hidden="1">'Day 11'!$A$2:$I$190</definedName>
    <definedName name="_xlnm._FilterDatabase" localSheetId="23" hidden="1">'Day 12'!$A$2:$I$191</definedName>
    <definedName name="_xlnm._FilterDatabase" localSheetId="24" hidden="1">'Day 13'!$A$2:$I$148</definedName>
    <definedName name="_xlnm._FilterDatabase" localSheetId="25" hidden="1">'Day 14'!$A$2:$I$146</definedName>
    <definedName name="_xlnm._FilterDatabase" localSheetId="26" hidden="1">'Day 15'!$A$2:$I$147</definedName>
    <definedName name="_xlnm._FilterDatabase" localSheetId="13" hidden="1">'Day 2'!$A$2:$I$196</definedName>
    <definedName name="_xlnm._FilterDatabase" localSheetId="14" hidden="1">'Day 3'!$A$2:$I$194</definedName>
    <definedName name="_xlnm._FilterDatabase" localSheetId="15" hidden="1">'Day 4'!$A$2:$I$194</definedName>
    <definedName name="_xlnm._FilterDatabase" localSheetId="16" hidden="1">'Day 5'!$A$2:$I$194</definedName>
    <definedName name="_xlnm._FilterDatabase" localSheetId="17" hidden="1">'Day 6'!$A$2:$I$194</definedName>
    <definedName name="_xlnm._FilterDatabase" localSheetId="18" hidden="1">'Day 7'!$A$2:$I$193</definedName>
    <definedName name="_xlnm._FilterDatabase" localSheetId="19" hidden="1">'Day 8'!$A$2:$I$194</definedName>
    <definedName name="_xlnm._FilterDatabase" localSheetId="20" hidden="1">'Day 9'!$A$2:$I$191</definedName>
    <definedName name="_xlnm._FilterDatabase" localSheetId="10" hidden="1">'Unique Kimarite Analysis Makuuc'!$BL$2:$BM$44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pivotCaches>
    <pivotCache cacheId="19"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3" i="27" l="1" a="1"/>
  <c r="BK3" i="27" s="1"/>
  <c r="BI44" i="27"/>
  <c r="BI43" i="27"/>
  <c r="BI42" i="27"/>
  <c r="BI41" i="27"/>
  <c r="BI40" i="27"/>
  <c r="BI39" i="27"/>
  <c r="BI38" i="27"/>
  <c r="BI37" i="27"/>
  <c r="BI36" i="27"/>
  <c r="BI35" i="27"/>
  <c r="BI34" i="27"/>
  <c r="BI33" i="27"/>
  <c r="BI32" i="27"/>
  <c r="BI31" i="27"/>
  <c r="BI30" i="27"/>
  <c r="BI29" i="27"/>
  <c r="BI28" i="27"/>
  <c r="BI27" i="27"/>
  <c r="BI26" i="27"/>
  <c r="BI25" i="27"/>
  <c r="BI24" i="27"/>
  <c r="BI23" i="27"/>
  <c r="BI22" i="27"/>
  <c r="BI21" i="27"/>
  <c r="BI20" i="27"/>
  <c r="BI19" i="27"/>
  <c r="BI18" i="27"/>
  <c r="BI17" i="27"/>
  <c r="BI16" i="27"/>
  <c r="BI15" i="27"/>
  <c r="BI14" i="27"/>
  <c r="BI13" i="27"/>
  <c r="BI12" i="27"/>
  <c r="BI11" i="27"/>
  <c r="BI10" i="27"/>
  <c r="BI9" i="27"/>
  <c r="BI8" i="27"/>
  <c r="BI7" i="27"/>
  <c r="BI6" i="27"/>
  <c r="BI5" i="27"/>
  <c r="BI4" i="27"/>
  <c r="BI3" i="27"/>
  <c r="BH45" i="27"/>
  <c r="BH44" i="27"/>
  <c r="BH43" i="27"/>
  <c r="BH42" i="27"/>
  <c r="BH41" i="27"/>
  <c r="BH40" i="27"/>
  <c r="BH39" i="27"/>
  <c r="BH38" i="27"/>
  <c r="BH37" i="27"/>
  <c r="BH36" i="27"/>
  <c r="BH35" i="27"/>
  <c r="BH34" i="27"/>
  <c r="BH33" i="27"/>
  <c r="BH32" i="27"/>
  <c r="BH31" i="27"/>
  <c r="BH30" i="27"/>
  <c r="BH29" i="27"/>
  <c r="BH28" i="27"/>
  <c r="BH27" i="27"/>
  <c r="BH26" i="27"/>
  <c r="BH25" i="27"/>
  <c r="BH24" i="27"/>
  <c r="BH23" i="27"/>
  <c r="BH22" i="27"/>
  <c r="BH21" i="27"/>
  <c r="BH20" i="27"/>
  <c r="BH19" i="27"/>
  <c r="BH18" i="27"/>
  <c r="BH17" i="27"/>
  <c r="BH16" i="27"/>
  <c r="BH15" i="27"/>
  <c r="BH14" i="27"/>
  <c r="BH13" i="27"/>
  <c r="BH12" i="27"/>
  <c r="BH11" i="27"/>
  <c r="BH10" i="27"/>
  <c r="BH9" i="27"/>
  <c r="BH8" i="27"/>
  <c r="BH7" i="27"/>
  <c r="BH6" i="27"/>
  <c r="BH5" i="27"/>
  <c r="BH4" i="27"/>
  <c r="BH3"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BG18" i="27"/>
  <c r="BF18" i="27"/>
  <c r="BE18" i="27"/>
  <c r="BD18" i="27"/>
  <c r="BC18" i="27"/>
  <c r="BB18" i="27"/>
  <c r="BA18" i="27"/>
  <c r="AZ18" i="27"/>
  <c r="AY18" i="27"/>
  <c r="AX18" i="27"/>
  <c r="AW18" i="27"/>
  <c r="AV18" i="27"/>
  <c r="AU18" i="27"/>
  <c r="AT18" i="27"/>
  <c r="AS18" i="27"/>
  <c r="AR18" i="27"/>
  <c r="AQ18" i="27"/>
  <c r="AP18" i="27"/>
  <c r="AO18" i="27"/>
  <c r="AN18" i="27"/>
  <c r="AM18" i="27"/>
  <c r="AL18" i="27"/>
  <c r="AK18" i="27"/>
  <c r="AJ18" i="27"/>
  <c r="AI18" i="27"/>
  <c r="AH18" i="27"/>
  <c r="AG18" i="27"/>
  <c r="AF18"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BG16" i="27"/>
  <c r="BF16" i="27"/>
  <c r="BE16" i="27"/>
  <c r="BD16" i="27"/>
  <c r="BC16" i="27"/>
  <c r="BB16" i="27"/>
  <c r="BA16" i="27"/>
  <c r="AZ16" i="27"/>
  <c r="AY16" i="27"/>
  <c r="AX16" i="27"/>
  <c r="AW16" i="27"/>
  <c r="AV16" i="27"/>
  <c r="AU16" i="27"/>
  <c r="AT16" i="27"/>
  <c r="AS16" i="27"/>
  <c r="AR16" i="27"/>
  <c r="AQ16" i="27"/>
  <c r="AP16" i="27"/>
  <c r="AO16" i="27"/>
  <c r="AN16" i="27"/>
  <c r="AM16" i="27"/>
  <c r="AL16" i="27"/>
  <c r="AK16" i="27"/>
  <c r="AJ16" i="27"/>
  <c r="AI16" i="27"/>
  <c r="AH16" i="27"/>
  <c r="AG16" i="27"/>
  <c r="AF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BG14" i="27"/>
  <c r="BF14" i="27"/>
  <c r="BE14" i="27"/>
  <c r="BD14"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BG13" i="27"/>
  <c r="BF13" i="27"/>
  <c r="BE13" i="27"/>
  <c r="BD13"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AG12" i="27"/>
  <c r="AF12"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BG9" i="27"/>
  <c r="BF9" i="27"/>
  <c r="BE9" i="27"/>
  <c r="BD9" i="27"/>
  <c r="BC9" i="27"/>
  <c r="BB9" i="27"/>
  <c r="BA9" i="27"/>
  <c r="AZ9" i="27"/>
  <c r="AY9" i="27"/>
  <c r="AX9" i="27"/>
  <c r="AW9" i="27"/>
  <c r="AV9" i="27"/>
  <c r="AU9" i="27"/>
  <c r="AT9" i="27"/>
  <c r="AS9" i="27"/>
  <c r="AR9" i="27"/>
  <c r="AQ9" i="27"/>
  <c r="AP9" i="27"/>
  <c r="AO9" i="27"/>
  <c r="AN9" i="27"/>
  <c r="AM9" i="27"/>
  <c r="AL9" i="27"/>
  <c r="AK9" i="27"/>
  <c r="AJ9" i="27"/>
  <c r="AI9" i="27"/>
  <c r="AH9" i="27"/>
  <c r="AG9" i="27"/>
  <c r="AF9" i="27"/>
  <c r="BG8" i="27"/>
  <c r="BF8" i="27"/>
  <c r="BE8" i="27"/>
  <c r="BD8" i="27"/>
  <c r="BC8" i="27"/>
  <c r="BB8" i="27"/>
  <c r="BA8" i="27"/>
  <c r="AZ8" i="27"/>
  <c r="AY8" i="27"/>
  <c r="AX8" i="27"/>
  <c r="AW8" i="27"/>
  <c r="AV8" i="27"/>
  <c r="AU8" i="27"/>
  <c r="AT8" i="27"/>
  <c r="AS8" i="27"/>
  <c r="AR8" i="27"/>
  <c r="AQ8" i="27"/>
  <c r="AP8" i="27"/>
  <c r="AO8" i="27"/>
  <c r="AN8" i="27"/>
  <c r="AM8" i="27"/>
  <c r="AL8" i="27"/>
  <c r="AK8" i="27"/>
  <c r="AJ8" i="27"/>
  <c r="AI8" i="27"/>
  <c r="AH8" i="27"/>
  <c r="AG8" i="27"/>
  <c r="AF8" i="27"/>
  <c r="BG7" i="27"/>
  <c r="BF7" i="27"/>
  <c r="BE7" i="27"/>
  <c r="BD7" i="27"/>
  <c r="BC7" i="27"/>
  <c r="BB7" i="27"/>
  <c r="BA7" i="27"/>
  <c r="AZ7" i="27"/>
  <c r="AY7" i="27"/>
  <c r="AX7" i="27"/>
  <c r="AW7" i="27"/>
  <c r="AV7" i="27"/>
  <c r="AU7" i="27"/>
  <c r="AT7" i="27"/>
  <c r="AS7" i="27"/>
  <c r="AR7" i="27"/>
  <c r="AQ7" i="27"/>
  <c r="AP7" i="27"/>
  <c r="AO7" i="27"/>
  <c r="AN7" i="27"/>
  <c r="AM7" i="27"/>
  <c r="AL7" i="27"/>
  <c r="AK7" i="27"/>
  <c r="AJ7" i="27"/>
  <c r="AI7" i="27"/>
  <c r="AH7" i="27"/>
  <c r="AG7" i="27"/>
  <c r="AF7" i="27"/>
  <c r="BG6" i="27"/>
  <c r="BF6" i="27"/>
  <c r="BE6" i="27"/>
  <c r="BD6" i="27"/>
  <c r="BC6" i="27"/>
  <c r="BB6" i="27"/>
  <c r="BA6" i="27"/>
  <c r="AZ6" i="27"/>
  <c r="AY6" i="27"/>
  <c r="AX6" i="27"/>
  <c r="AW6" i="27"/>
  <c r="AV6" i="27"/>
  <c r="AU6" i="27"/>
  <c r="AT6" i="27"/>
  <c r="AS6" i="27"/>
  <c r="AR6" i="27"/>
  <c r="AQ6" i="27"/>
  <c r="AP6" i="27"/>
  <c r="AO6" i="27"/>
  <c r="AN6" i="27"/>
  <c r="AM6" i="27"/>
  <c r="AL6" i="27"/>
  <c r="AK6" i="27"/>
  <c r="AJ6" i="27"/>
  <c r="AI6" i="27"/>
  <c r="AH6" i="27"/>
  <c r="AG6" i="27"/>
  <c r="AF6" i="27"/>
  <c r="BG5"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G4" i="27"/>
  <c r="AF4" i="27"/>
  <c r="BG3" i="27"/>
  <c r="BF3" i="27"/>
  <c r="BE3" i="27"/>
  <c r="BD3" i="27"/>
  <c r="BC3" i="27"/>
  <c r="BB3" i="27"/>
  <c r="BA3" i="27"/>
  <c r="AZ3" i="27"/>
  <c r="AY3" i="27"/>
  <c r="AX3" i="27"/>
  <c r="AW3" i="27"/>
  <c r="AV3" i="27"/>
  <c r="AU3" i="27"/>
  <c r="AT3" i="27"/>
  <c r="AS3" i="27"/>
  <c r="AR3" i="27"/>
  <c r="AQ3" i="27"/>
  <c r="AP3" i="27"/>
  <c r="AO3" i="27"/>
  <c r="AN3" i="27"/>
  <c r="AM3" i="27"/>
  <c r="AL3" i="27"/>
  <c r="AK3" i="27"/>
  <c r="AJ3" i="27"/>
  <c r="AI3" i="27"/>
  <c r="AH3" i="27"/>
  <c r="AG3" i="27"/>
  <c r="AF3" i="27"/>
  <c r="AE45" i="27"/>
  <c r="U63" i="17"/>
  <c r="U62" i="17"/>
  <c r="U61" i="1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AE16" i="17"/>
  <c r="U14" i="17"/>
  <c r="U13" i="17"/>
  <c r="U12" i="17"/>
  <c r="U11" i="17"/>
  <c r="U10" i="17"/>
  <c r="U9" i="17"/>
  <c r="AJ8" i="17"/>
  <c r="AE8" i="17"/>
  <c r="AE5" i="17"/>
  <c r="U8" i="17"/>
  <c r="AB63" i="17"/>
  <c r="AA63" i="17"/>
  <c r="Z63" i="17"/>
  <c r="Y63" i="17"/>
  <c r="X63" i="17"/>
  <c r="W63" i="17"/>
  <c r="V63" i="17"/>
  <c r="AA62" i="17"/>
  <c r="Z62" i="17"/>
  <c r="Y62" i="17"/>
  <c r="X62" i="17"/>
  <c r="W62" i="17"/>
  <c r="V62" i="17"/>
  <c r="AA60" i="17"/>
  <c r="Z60" i="17"/>
  <c r="Y60" i="17"/>
  <c r="X60" i="17"/>
  <c r="W60" i="17"/>
  <c r="V60" i="17"/>
  <c r="AA59" i="17"/>
  <c r="Z59" i="17"/>
  <c r="Y59" i="17"/>
  <c r="X59" i="17"/>
  <c r="W59" i="17"/>
  <c r="V59" i="17"/>
  <c r="AA58" i="17"/>
  <c r="Z58" i="17"/>
  <c r="Y58" i="17"/>
  <c r="X58" i="17"/>
  <c r="W58" i="17"/>
  <c r="V58" i="17"/>
  <c r="AA57" i="17"/>
  <c r="Z57" i="17"/>
  <c r="Y57" i="17"/>
  <c r="X57" i="17"/>
  <c r="W57" i="17"/>
  <c r="V57" i="17"/>
  <c r="AA55" i="17"/>
  <c r="Z55" i="17"/>
  <c r="Y55" i="17"/>
  <c r="X55" i="17"/>
  <c r="W55" i="17"/>
  <c r="V55" i="17"/>
  <c r="AA53" i="17"/>
  <c r="Z53" i="17"/>
  <c r="Y53" i="17"/>
  <c r="X53" i="17"/>
  <c r="W53" i="17"/>
  <c r="V53" i="17"/>
  <c r="AA52" i="17"/>
  <c r="Z52" i="17"/>
  <c r="Y52" i="17"/>
  <c r="X52" i="17"/>
  <c r="W52" i="17"/>
  <c r="V52" i="17"/>
  <c r="AA51" i="17"/>
  <c r="Z51" i="17"/>
  <c r="Y51" i="17"/>
  <c r="X51" i="17"/>
  <c r="W51" i="17"/>
  <c r="V51" i="17"/>
  <c r="AA50" i="17"/>
  <c r="Z50" i="17"/>
  <c r="Y50" i="17"/>
  <c r="X50" i="17"/>
  <c r="W50" i="17"/>
  <c r="V50" i="17"/>
  <c r="AA49" i="17"/>
  <c r="Z49" i="17"/>
  <c r="Y49" i="17"/>
  <c r="X49" i="17"/>
  <c r="W49" i="17"/>
  <c r="V49" i="17"/>
  <c r="AA48" i="17"/>
  <c r="Z48" i="17"/>
  <c r="Y48" i="17"/>
  <c r="X48" i="17"/>
  <c r="W48" i="17"/>
  <c r="V48" i="17"/>
  <c r="AA47" i="17"/>
  <c r="Z47" i="17"/>
  <c r="Y47" i="17"/>
  <c r="X47" i="17"/>
  <c r="W47" i="17"/>
  <c r="V47" i="17"/>
  <c r="AA46" i="17"/>
  <c r="Z46" i="17"/>
  <c r="Y46" i="17"/>
  <c r="X46" i="17"/>
  <c r="W46" i="17"/>
  <c r="V46" i="17"/>
  <c r="AA44" i="17"/>
  <c r="Z44" i="17"/>
  <c r="Y44" i="17"/>
  <c r="X44" i="17"/>
  <c r="W44" i="17"/>
  <c r="V44" i="17"/>
  <c r="AA43" i="17"/>
  <c r="Z43" i="17"/>
  <c r="Y43" i="17"/>
  <c r="X43" i="17"/>
  <c r="W43" i="17"/>
  <c r="V43" i="17"/>
  <c r="AA42" i="17"/>
  <c r="Z42" i="17"/>
  <c r="Y42" i="17"/>
  <c r="X42" i="17"/>
  <c r="W42" i="17"/>
  <c r="V42" i="17"/>
  <c r="AA41" i="17"/>
  <c r="Z41" i="17"/>
  <c r="Y41" i="17"/>
  <c r="X41" i="17"/>
  <c r="W41" i="17"/>
  <c r="V41" i="17"/>
  <c r="AA40" i="17"/>
  <c r="Z40" i="17"/>
  <c r="Y40" i="17"/>
  <c r="X40" i="17"/>
  <c r="W40" i="17"/>
  <c r="V40" i="17"/>
  <c r="AA39" i="17"/>
  <c r="Z39" i="17"/>
  <c r="Y39" i="17"/>
  <c r="X39" i="17"/>
  <c r="W39" i="17"/>
  <c r="V39" i="17"/>
  <c r="AA38" i="17"/>
  <c r="Z38" i="17"/>
  <c r="Y38" i="17"/>
  <c r="X38" i="17"/>
  <c r="W38" i="17"/>
  <c r="V38" i="17"/>
  <c r="AA37" i="17"/>
  <c r="Z37" i="17"/>
  <c r="Y37" i="17"/>
  <c r="X37" i="17"/>
  <c r="W37" i="17"/>
  <c r="V37" i="17"/>
  <c r="AA36" i="17"/>
  <c r="Z36" i="17"/>
  <c r="Y36" i="17"/>
  <c r="X36" i="17"/>
  <c r="W36" i="17"/>
  <c r="V36" i="17"/>
  <c r="AA35" i="17"/>
  <c r="Z35" i="17"/>
  <c r="Y35" i="17"/>
  <c r="X35" i="17"/>
  <c r="W35" i="17"/>
  <c r="V35" i="17"/>
  <c r="AA33" i="17"/>
  <c r="Z33" i="17"/>
  <c r="Y33" i="17"/>
  <c r="X33" i="17"/>
  <c r="W33" i="17"/>
  <c r="V33" i="17"/>
  <c r="AA32" i="17"/>
  <c r="Z32" i="17"/>
  <c r="Y32" i="17"/>
  <c r="X32" i="17"/>
  <c r="W32" i="17"/>
  <c r="V32" i="17"/>
  <c r="AA31" i="17"/>
  <c r="Z31" i="17"/>
  <c r="Y31" i="17"/>
  <c r="X31" i="17"/>
  <c r="W31" i="17"/>
  <c r="V31" i="17"/>
  <c r="AA30" i="17"/>
  <c r="Z30" i="17"/>
  <c r="Y30" i="17"/>
  <c r="X30" i="17"/>
  <c r="W30" i="17"/>
  <c r="V30" i="17"/>
  <c r="AA29" i="17"/>
  <c r="Z29" i="17"/>
  <c r="Y29" i="17"/>
  <c r="X29" i="17"/>
  <c r="W29" i="17"/>
  <c r="V29" i="17"/>
  <c r="AA28" i="17"/>
  <c r="Z28" i="17"/>
  <c r="Y28" i="17"/>
  <c r="X28" i="17"/>
  <c r="W28" i="17"/>
  <c r="V28" i="17"/>
  <c r="AA27" i="17"/>
  <c r="Z27" i="17"/>
  <c r="Y27" i="17"/>
  <c r="X27" i="17"/>
  <c r="W27" i="17"/>
  <c r="V27" i="17"/>
  <c r="AA26" i="17"/>
  <c r="Z26" i="17"/>
  <c r="Y26" i="17"/>
  <c r="X26" i="17"/>
  <c r="W26" i="17"/>
  <c r="V26" i="17"/>
  <c r="AA24" i="17"/>
  <c r="Z24" i="17"/>
  <c r="Y24" i="17"/>
  <c r="X24" i="17"/>
  <c r="W24" i="17"/>
  <c r="V24" i="17"/>
  <c r="AA23" i="17"/>
  <c r="Z23" i="17"/>
  <c r="Y23" i="17"/>
  <c r="X23" i="17"/>
  <c r="W23" i="17"/>
  <c r="V23" i="17"/>
  <c r="AA22" i="17"/>
  <c r="Z22" i="17"/>
  <c r="Y22" i="17"/>
  <c r="X22" i="17"/>
  <c r="W22" i="17"/>
  <c r="V22" i="17"/>
  <c r="AA21" i="17"/>
  <c r="Z21" i="17"/>
  <c r="Y21" i="17"/>
  <c r="X21" i="17"/>
  <c r="W21" i="17"/>
  <c r="V21" i="17"/>
  <c r="AA20" i="17"/>
  <c r="Z20" i="17"/>
  <c r="Y20" i="17"/>
  <c r="X20" i="17"/>
  <c r="W20" i="17"/>
  <c r="V20" i="17"/>
  <c r="AA19" i="17"/>
  <c r="Z19" i="17"/>
  <c r="Y19" i="17"/>
  <c r="X19" i="17"/>
  <c r="W19" i="17"/>
  <c r="V19" i="17"/>
  <c r="AA18" i="17"/>
  <c r="Z18" i="17"/>
  <c r="Y18" i="17"/>
  <c r="X18" i="17"/>
  <c r="W18" i="17"/>
  <c r="V18" i="17"/>
  <c r="AA17" i="17"/>
  <c r="Z17" i="17"/>
  <c r="Y17" i="17"/>
  <c r="X17" i="17"/>
  <c r="W17" i="17"/>
  <c r="V17" i="17"/>
  <c r="AA16" i="17"/>
  <c r="Z16" i="17"/>
  <c r="Y16" i="17"/>
  <c r="X16" i="17"/>
  <c r="W16" i="17"/>
  <c r="V16" i="17"/>
  <c r="AA15" i="17"/>
  <c r="Z15" i="17"/>
  <c r="Y15" i="17"/>
  <c r="X15" i="17"/>
  <c r="W15" i="17"/>
  <c r="V15" i="17"/>
  <c r="AA14" i="17"/>
  <c r="Z14" i="17"/>
  <c r="Y14" i="17"/>
  <c r="X14" i="17"/>
  <c r="W14" i="17"/>
  <c r="V14" i="17"/>
  <c r="AA13" i="17"/>
  <c r="Z13" i="17"/>
  <c r="Y13" i="17"/>
  <c r="X13" i="17"/>
  <c r="W13" i="17"/>
  <c r="V13" i="17"/>
  <c r="AA11" i="17"/>
  <c r="Z11" i="17"/>
  <c r="Y11" i="17"/>
  <c r="X11" i="17"/>
  <c r="W11" i="17"/>
  <c r="V11" i="17"/>
  <c r="AA10" i="17"/>
  <c r="Z10" i="17"/>
  <c r="Y10" i="17"/>
  <c r="X10" i="17"/>
  <c r="W10" i="17"/>
  <c r="V10" i="17"/>
  <c r="AA9" i="17"/>
  <c r="Z9" i="17"/>
  <c r="Y9" i="17"/>
  <c r="X9" i="17"/>
  <c r="W9" i="17"/>
  <c r="V9" i="17"/>
  <c r="AA8" i="17"/>
  <c r="Z8" i="17"/>
  <c r="Y8" i="17"/>
  <c r="X8" i="17"/>
  <c r="W8" i="17"/>
  <c r="V8" i="17"/>
  <c r="AB6" i="17"/>
  <c r="AB7" i="17"/>
  <c r="AB8" i="17"/>
  <c r="AB9" i="17"/>
  <c r="AB10" i="17"/>
  <c r="AB11" i="17"/>
  <c r="AB13" i="17"/>
  <c r="AB14" i="17"/>
  <c r="AB15" i="17"/>
  <c r="AB16" i="17"/>
  <c r="AB17" i="17"/>
  <c r="AB18" i="17"/>
  <c r="AB19" i="17"/>
  <c r="AB20" i="17"/>
  <c r="AB21" i="17"/>
  <c r="AB22" i="17"/>
  <c r="AB23" i="17"/>
  <c r="AB24" i="17"/>
  <c r="AB26" i="17"/>
  <c r="AB27" i="17"/>
  <c r="AB28" i="17"/>
  <c r="AB29" i="17"/>
  <c r="AB30" i="17"/>
  <c r="AB31" i="17"/>
  <c r="AB32" i="17"/>
  <c r="AB33" i="17"/>
  <c r="AB35" i="17"/>
  <c r="AB36" i="17"/>
  <c r="AB37" i="17"/>
  <c r="AB38" i="17"/>
  <c r="AB39" i="17"/>
  <c r="AB40" i="17"/>
  <c r="AB41" i="17"/>
  <c r="AB42" i="17"/>
  <c r="AB43" i="17"/>
  <c r="AB44" i="17"/>
  <c r="AB46" i="17"/>
  <c r="AB47" i="17"/>
  <c r="AB48" i="17"/>
  <c r="AB49" i="17"/>
  <c r="AB50" i="17"/>
  <c r="AB51" i="17"/>
  <c r="AB52" i="17"/>
  <c r="AB53" i="17"/>
  <c r="AB55" i="17"/>
  <c r="AB57" i="17"/>
  <c r="AB58" i="17"/>
  <c r="AB59" i="17"/>
  <c r="AB60" i="17"/>
  <c r="AB62" i="17"/>
  <c r="AB5" i="17"/>
  <c r="W7" i="17"/>
  <c r="X7" i="17"/>
  <c r="Y7" i="17"/>
  <c r="Z7" i="17"/>
  <c r="AA7" i="17"/>
  <c r="V7" i="17"/>
  <c r="W6" i="17"/>
  <c r="X6" i="17"/>
  <c r="Y6" i="17"/>
  <c r="Z6" i="17"/>
  <c r="AA6" i="17"/>
  <c r="U7" i="17"/>
  <c r="U6" i="17"/>
  <c r="U5" i="17"/>
  <c r="V6" i="17"/>
  <c r="W5" i="17"/>
  <c r="X5" i="17"/>
  <c r="Y5" i="17"/>
  <c r="Z5" i="17"/>
  <c r="AA5" i="17"/>
  <c r="V5" i="17"/>
  <c r="J2338" i="15"/>
  <c r="J2337" i="15"/>
  <c r="J2336" i="15"/>
  <c r="J2335" i="15"/>
  <c r="J2334" i="15"/>
  <c r="J2333" i="15"/>
  <c r="J2332" i="15"/>
  <c r="J2331" i="15"/>
  <c r="J2330" i="15"/>
  <c r="J2329" i="15"/>
  <c r="J2328" i="15"/>
  <c r="J2327" i="15"/>
  <c r="J2326" i="15"/>
  <c r="J2325" i="15"/>
  <c r="J2324" i="15"/>
  <c r="J2323" i="15"/>
  <c r="J2322" i="15"/>
  <c r="J2321" i="15"/>
  <c r="J2320" i="15"/>
  <c r="J2319" i="15"/>
  <c r="J2318" i="15"/>
  <c r="J2317" i="15"/>
  <c r="J2316" i="15"/>
  <c r="J2315" i="15"/>
  <c r="J2314" i="15"/>
  <c r="J2313" i="15"/>
  <c r="J2312" i="15"/>
  <c r="J2311" i="15"/>
  <c r="J2310" i="15"/>
  <c r="J2309" i="15"/>
  <c r="J2308" i="15"/>
  <c r="J2307" i="15"/>
  <c r="J2306" i="15"/>
  <c r="J2305" i="15"/>
  <c r="J2304" i="15"/>
  <c r="J2303" i="15"/>
  <c r="J2302" i="15"/>
  <c r="J2301" i="15"/>
  <c r="J2300" i="15"/>
  <c r="J2299" i="15"/>
  <c r="J2298" i="15"/>
  <c r="J2297" i="15"/>
  <c r="J2296" i="15"/>
  <c r="J2295" i="15"/>
  <c r="J2294" i="15"/>
  <c r="J2293" i="15"/>
  <c r="J2292" i="15"/>
  <c r="J2291" i="15"/>
  <c r="J2290" i="15"/>
  <c r="J2289" i="15"/>
  <c r="J2288" i="15"/>
  <c r="J2287" i="15"/>
  <c r="J2286" i="15"/>
  <c r="J2285" i="15"/>
  <c r="J2284" i="15"/>
  <c r="J2283" i="15"/>
  <c r="J2282" i="15"/>
  <c r="J2281" i="15"/>
  <c r="J2280" i="15"/>
  <c r="J2279" i="15"/>
  <c r="J2278" i="15"/>
  <c r="J2277" i="15"/>
  <c r="J2276" i="15"/>
  <c r="J2275" i="15"/>
  <c r="J2274" i="15"/>
  <c r="J2273" i="15"/>
  <c r="J2272" i="15"/>
  <c r="J2271" i="15"/>
  <c r="J2270" i="15"/>
  <c r="J2269" i="15"/>
  <c r="J2268" i="15"/>
  <c r="J2267" i="15"/>
  <c r="J2266" i="15"/>
  <c r="J2265" i="15"/>
  <c r="J2264" i="15"/>
  <c r="J2263" i="15"/>
  <c r="J2262" i="15"/>
  <c r="J2261" i="15"/>
  <c r="J2260" i="15"/>
  <c r="J2259" i="15"/>
  <c r="J2258" i="15"/>
  <c r="J2257" i="15"/>
  <c r="J2256" i="15"/>
  <c r="J2255" i="15"/>
  <c r="J2254" i="15"/>
  <c r="J2253" i="15"/>
  <c r="J2252" i="15"/>
  <c r="J2251" i="15"/>
  <c r="J2250" i="15"/>
  <c r="J2249" i="15"/>
  <c r="J2248" i="15"/>
  <c r="J2247" i="15"/>
  <c r="J2246" i="15"/>
  <c r="J2245" i="15"/>
  <c r="J2244" i="15"/>
  <c r="J2243" i="15"/>
  <c r="J2242" i="15"/>
  <c r="J2241" i="15"/>
  <c r="J2240" i="15"/>
  <c r="J2239" i="15"/>
  <c r="J2238" i="15"/>
  <c r="J2237" i="15"/>
  <c r="J2236" i="15"/>
  <c r="J2235" i="15"/>
  <c r="J2234" i="15"/>
  <c r="J2233" i="15"/>
  <c r="J2232" i="15"/>
  <c r="J2231" i="15"/>
  <c r="J2230" i="15"/>
  <c r="J2229" i="15"/>
  <c r="J2228" i="15"/>
  <c r="J2227" i="15"/>
  <c r="J2226" i="15"/>
  <c r="J2225" i="15"/>
  <c r="J2224" i="15"/>
  <c r="J2223" i="15"/>
  <c r="J2222" i="15"/>
  <c r="J2221" i="15"/>
  <c r="J2220" i="15"/>
  <c r="J2219" i="15"/>
  <c r="J2218" i="15"/>
  <c r="J2217" i="15"/>
  <c r="J2216" i="15"/>
  <c r="J2215" i="15"/>
  <c r="J2214" i="15"/>
  <c r="J2213" i="15"/>
  <c r="J2212" i="15"/>
  <c r="J2211" i="15"/>
  <c r="J2210" i="15"/>
  <c r="J2209" i="15"/>
  <c r="J2208" i="15"/>
  <c r="J2207" i="15"/>
  <c r="J2206" i="15"/>
  <c r="J2205" i="15"/>
  <c r="J2204" i="15"/>
  <c r="J2203" i="15"/>
  <c r="J2202" i="15"/>
  <c r="J2201" i="15"/>
  <c r="J2200" i="15"/>
  <c r="J2199" i="15"/>
  <c r="J2198" i="15"/>
  <c r="J2197" i="15"/>
  <c r="J2196" i="15"/>
  <c r="J2195" i="15"/>
  <c r="J2194" i="15"/>
  <c r="J2193" i="15"/>
  <c r="J2192" i="15"/>
  <c r="J2191" i="15"/>
  <c r="J2190" i="15"/>
  <c r="J2189" i="15"/>
  <c r="J2188" i="15"/>
  <c r="J2187" i="15"/>
  <c r="J2186" i="15"/>
  <c r="J2185" i="15"/>
  <c r="J2184" i="15"/>
  <c r="J2183" i="15"/>
  <c r="J2182" i="15"/>
  <c r="J2181" i="15"/>
  <c r="J2180" i="15"/>
  <c r="J2179" i="15"/>
  <c r="J2178" i="15"/>
  <c r="J2177" i="15"/>
  <c r="J2176" i="15"/>
  <c r="J2175" i="15"/>
  <c r="J2174" i="15"/>
  <c r="J2173" i="15"/>
  <c r="J2172" i="15"/>
  <c r="J2171" i="15"/>
  <c r="J2170" i="15"/>
  <c r="J2169" i="15"/>
  <c r="J2168" i="15"/>
  <c r="J2167" i="15"/>
  <c r="J2166" i="15"/>
  <c r="J2165" i="15"/>
  <c r="J2164" i="15"/>
  <c r="J2163" i="15"/>
  <c r="J2162" i="15"/>
  <c r="J2161" i="15"/>
  <c r="J2160" i="15"/>
  <c r="J2159" i="15"/>
  <c r="J2158" i="15"/>
  <c r="J2157" i="15"/>
  <c r="J2156" i="15"/>
  <c r="J2155" i="15"/>
  <c r="J2154" i="15"/>
  <c r="J2153" i="15"/>
  <c r="J2152" i="15"/>
  <c r="J2151" i="15"/>
  <c r="J2150" i="15"/>
  <c r="J2149" i="15"/>
  <c r="J2148" i="15"/>
  <c r="J2147" i="15"/>
  <c r="J2146" i="15"/>
  <c r="J2145" i="15"/>
  <c r="J2144" i="15"/>
  <c r="J2143" i="15"/>
  <c r="J2142" i="15"/>
  <c r="J2141" i="15"/>
  <c r="J2140" i="15"/>
  <c r="J2139" i="15"/>
  <c r="J2138" i="15"/>
  <c r="J2137" i="15"/>
  <c r="J2136" i="15"/>
  <c r="J2135" i="15"/>
  <c r="J2134" i="15"/>
  <c r="J2133" i="15"/>
  <c r="J2132" i="15"/>
  <c r="J2131" i="15"/>
  <c r="J2130" i="15"/>
  <c r="J2129" i="15"/>
  <c r="J2128" i="15"/>
  <c r="J2127" i="15"/>
  <c r="J2126" i="15"/>
  <c r="J2125" i="15"/>
  <c r="J2124" i="15"/>
  <c r="J2123" i="15"/>
  <c r="J2122" i="15"/>
  <c r="J2121" i="15"/>
  <c r="J2120" i="15"/>
  <c r="J2119" i="15"/>
  <c r="J2118" i="15"/>
  <c r="J2117" i="15"/>
  <c r="J2116" i="15"/>
  <c r="J2115" i="15"/>
  <c r="J2114" i="15"/>
  <c r="J2113" i="15"/>
  <c r="J2112" i="15"/>
  <c r="J2111" i="15"/>
  <c r="J2110" i="15"/>
  <c r="J2109" i="15"/>
  <c r="J2108" i="15"/>
  <c r="J2107" i="15"/>
  <c r="J2106" i="15"/>
  <c r="J2105" i="15"/>
  <c r="J2104" i="15"/>
  <c r="J2103" i="15"/>
  <c r="J2102" i="15"/>
  <c r="J2101" i="15"/>
  <c r="J2100" i="15"/>
  <c r="J2099" i="15"/>
  <c r="J2098" i="15"/>
  <c r="J2097" i="15"/>
  <c r="J2096" i="15"/>
  <c r="J2095" i="15"/>
  <c r="J2094" i="15"/>
  <c r="J2093" i="15"/>
  <c r="J2092" i="15"/>
  <c r="J2091" i="15"/>
  <c r="J2090" i="15"/>
  <c r="J2089" i="15"/>
  <c r="J2088" i="15"/>
  <c r="J2087" i="15"/>
  <c r="J2086" i="15"/>
  <c r="J2085" i="15"/>
  <c r="J2084" i="15"/>
  <c r="J2083" i="15"/>
  <c r="J2082" i="15"/>
  <c r="J2081" i="15"/>
  <c r="J2080" i="15"/>
  <c r="J2079" i="15"/>
  <c r="J2078" i="15"/>
  <c r="J2077" i="15"/>
  <c r="J2076" i="15"/>
  <c r="J2075" i="15"/>
  <c r="J2074" i="15"/>
  <c r="J2073" i="15"/>
  <c r="J2072" i="15"/>
  <c r="J2071" i="15"/>
  <c r="J2070" i="15"/>
  <c r="J2069" i="15"/>
  <c r="J2068" i="15"/>
  <c r="J2067" i="15"/>
  <c r="J2066" i="15"/>
  <c r="J2065" i="15"/>
  <c r="J2064" i="15"/>
  <c r="J2063" i="15"/>
  <c r="J2062" i="15"/>
  <c r="J2061" i="15"/>
  <c r="J2060" i="15"/>
  <c r="J2059" i="15"/>
  <c r="J2058" i="15"/>
  <c r="J2057" i="15"/>
  <c r="J2056" i="15"/>
  <c r="J2055" i="15"/>
  <c r="J2054" i="15"/>
  <c r="J2053" i="15"/>
  <c r="J2052" i="15"/>
  <c r="J2051" i="15"/>
  <c r="J2050" i="15"/>
  <c r="J2049" i="15"/>
  <c r="J2048" i="15"/>
  <c r="J2047" i="15"/>
  <c r="J2046" i="15"/>
  <c r="J2045" i="15"/>
  <c r="J2044" i="15"/>
  <c r="J2043" i="15"/>
  <c r="J2042" i="15"/>
  <c r="J2041" i="15"/>
  <c r="J2040" i="15"/>
  <c r="J2039" i="15"/>
  <c r="J2038" i="15"/>
  <c r="J2037" i="15"/>
  <c r="J2036" i="15"/>
  <c r="J2035" i="15"/>
  <c r="J2034" i="15"/>
  <c r="J2033" i="15"/>
  <c r="J2032" i="15"/>
  <c r="J2031" i="15"/>
  <c r="J2030" i="15"/>
  <c r="J2029" i="15"/>
  <c r="J2028" i="15"/>
  <c r="J2027" i="15"/>
  <c r="J2026" i="15"/>
  <c r="J2025" i="15"/>
  <c r="J2024" i="15"/>
  <c r="J2023" i="15"/>
  <c r="J2022" i="15"/>
  <c r="J2021" i="15"/>
  <c r="J2020" i="15"/>
  <c r="J2019" i="15"/>
  <c r="J2018" i="15"/>
  <c r="J2017" i="15"/>
  <c r="J2016" i="15"/>
  <c r="J2015" i="15"/>
  <c r="J2014" i="15"/>
  <c r="J2013" i="15"/>
  <c r="J2012" i="15"/>
  <c r="J2011" i="15"/>
  <c r="J2010" i="15"/>
  <c r="J2009" i="15"/>
  <c r="J2008" i="15"/>
  <c r="J2007" i="15"/>
  <c r="J2006" i="15"/>
  <c r="J2005" i="15"/>
  <c r="J2004" i="15"/>
  <c r="J2003" i="15"/>
  <c r="J2002" i="15"/>
  <c r="J2001" i="15"/>
  <c r="J2000" i="15"/>
  <c r="J1999" i="15"/>
  <c r="J1998" i="15"/>
  <c r="J1997" i="15"/>
  <c r="J1996" i="15"/>
  <c r="J1995" i="15"/>
  <c r="J1994" i="15"/>
  <c r="J1993" i="15"/>
  <c r="J1992" i="15"/>
  <c r="J1991" i="15"/>
  <c r="J1990" i="15"/>
  <c r="J1989" i="15"/>
  <c r="J1988" i="15"/>
  <c r="J1987" i="15"/>
  <c r="J1986" i="15"/>
  <c r="J1985" i="15"/>
  <c r="J1984" i="15"/>
  <c r="J1983" i="15"/>
  <c r="J1982" i="15"/>
  <c r="J1981" i="15"/>
  <c r="J1980" i="15"/>
  <c r="J1979" i="15"/>
  <c r="J1978" i="15"/>
  <c r="J1977" i="15"/>
  <c r="J1976" i="15"/>
  <c r="J1975" i="15"/>
  <c r="J1974" i="15"/>
  <c r="J1973" i="15"/>
  <c r="J1972" i="15"/>
  <c r="J1971" i="15"/>
  <c r="J1970" i="15"/>
  <c r="J1969" i="15"/>
  <c r="J1968" i="15"/>
  <c r="J1967" i="15"/>
  <c r="J1966" i="15"/>
  <c r="J1965" i="15"/>
  <c r="J1964" i="15"/>
  <c r="J1963" i="15"/>
  <c r="J1962" i="15"/>
  <c r="J1961" i="15"/>
  <c r="J1960" i="15"/>
  <c r="J1959" i="15"/>
  <c r="J1958" i="15"/>
  <c r="J1957" i="15"/>
  <c r="J1956" i="15"/>
  <c r="J1955" i="15"/>
  <c r="J1954" i="15"/>
  <c r="J1953" i="15"/>
  <c r="J1952" i="15"/>
  <c r="J1951" i="15"/>
  <c r="J1950" i="15"/>
  <c r="J1949" i="15"/>
  <c r="J1948" i="15"/>
  <c r="J1947" i="15"/>
  <c r="J1946" i="15"/>
  <c r="J1945" i="15"/>
  <c r="J1944" i="15"/>
  <c r="J1943" i="15"/>
  <c r="J1942" i="15"/>
  <c r="J1941" i="15"/>
  <c r="J1940" i="15"/>
  <c r="J1939" i="15"/>
  <c r="J1938" i="15"/>
  <c r="J1937" i="15"/>
  <c r="J1936" i="15"/>
  <c r="J1935" i="15"/>
  <c r="J1934" i="15"/>
  <c r="J1933" i="15"/>
  <c r="J1932" i="15"/>
  <c r="J1931" i="15"/>
  <c r="J1930" i="15"/>
  <c r="J1929" i="15"/>
  <c r="J1928" i="15"/>
  <c r="J1927" i="15"/>
  <c r="J1926" i="15"/>
  <c r="J1925" i="15"/>
  <c r="J1924" i="15"/>
  <c r="J1923" i="15"/>
  <c r="J1922" i="15"/>
  <c r="J1921" i="15"/>
  <c r="J1920" i="15"/>
  <c r="J1919" i="15"/>
  <c r="J1918" i="15"/>
  <c r="J1917" i="15"/>
  <c r="J1916" i="15"/>
  <c r="J1915" i="15"/>
  <c r="J1914" i="15"/>
  <c r="J1913" i="15"/>
  <c r="J1912" i="15"/>
  <c r="J1911" i="15"/>
  <c r="J1910" i="15"/>
  <c r="J1909" i="15"/>
  <c r="J1908" i="15"/>
  <c r="J1907" i="15"/>
  <c r="J1906" i="15"/>
  <c r="J1905" i="15"/>
  <c r="J1904" i="15"/>
  <c r="J1903" i="15"/>
  <c r="J1902" i="15"/>
  <c r="J1901" i="15"/>
  <c r="J1900" i="15"/>
  <c r="J1899" i="15"/>
  <c r="J1898" i="15"/>
  <c r="J1897" i="15"/>
  <c r="J1896" i="15"/>
  <c r="J1895" i="15"/>
  <c r="J1894" i="15"/>
  <c r="J1893" i="15"/>
  <c r="J1892" i="15"/>
  <c r="J1891" i="15"/>
  <c r="J1890" i="15"/>
  <c r="J1889" i="15"/>
  <c r="J1888" i="15"/>
  <c r="J1887" i="15"/>
  <c r="J1886" i="15"/>
  <c r="J1885" i="15"/>
  <c r="J1884" i="15"/>
  <c r="J1883" i="15"/>
  <c r="J1882" i="15"/>
  <c r="J1881" i="15"/>
  <c r="J1880" i="15"/>
  <c r="J1879" i="15"/>
  <c r="J1878" i="15"/>
  <c r="J1877" i="15"/>
  <c r="J1876" i="15"/>
  <c r="J1875" i="15"/>
  <c r="J1874" i="15"/>
  <c r="J1873" i="15"/>
  <c r="J1872" i="15"/>
  <c r="J1871" i="15"/>
  <c r="J1870" i="15"/>
  <c r="J1869" i="15"/>
  <c r="J1868" i="15"/>
  <c r="J1867" i="15"/>
  <c r="J1866" i="15"/>
  <c r="J1865" i="15"/>
  <c r="J1864" i="15"/>
  <c r="J1863" i="15"/>
  <c r="J1862" i="15"/>
  <c r="J1861" i="15"/>
  <c r="J1860" i="15"/>
  <c r="J1859" i="15"/>
  <c r="J1858" i="15"/>
  <c r="J1857" i="15"/>
  <c r="J1856" i="15"/>
  <c r="J1855" i="15"/>
  <c r="J1854" i="15"/>
  <c r="J1853" i="15"/>
  <c r="J1852" i="15"/>
  <c r="J1851" i="15"/>
  <c r="J1850" i="15"/>
  <c r="J1849" i="15"/>
  <c r="J1848" i="15"/>
  <c r="J1847" i="15"/>
  <c r="J1846" i="15"/>
  <c r="J1845" i="15"/>
  <c r="J1844" i="15"/>
  <c r="J1843" i="15"/>
  <c r="J1842" i="15"/>
  <c r="J1841" i="15"/>
  <c r="J1840" i="15"/>
  <c r="J1839" i="15"/>
  <c r="J1838" i="15"/>
  <c r="J1837" i="15"/>
  <c r="J1836" i="15"/>
  <c r="J1835" i="15"/>
  <c r="J1834" i="15"/>
  <c r="J1833" i="15"/>
  <c r="J1832" i="15"/>
  <c r="J1831" i="15"/>
  <c r="J1830" i="15"/>
  <c r="J1829" i="15"/>
  <c r="J1828" i="15"/>
  <c r="J1827" i="15"/>
  <c r="J1826" i="15"/>
  <c r="J1825" i="15"/>
  <c r="J1824" i="15"/>
  <c r="J1823" i="15"/>
  <c r="J1822" i="15"/>
  <c r="J1821" i="15"/>
  <c r="J1820" i="15"/>
  <c r="J1819" i="15"/>
  <c r="J1818" i="15"/>
  <c r="J1817" i="15"/>
  <c r="J1816" i="15"/>
  <c r="J1815" i="15"/>
  <c r="J1814" i="15"/>
  <c r="J1813" i="15"/>
  <c r="J1812" i="15"/>
  <c r="J1811" i="15"/>
  <c r="J1810" i="15"/>
  <c r="J1809" i="15"/>
  <c r="J1808" i="15"/>
  <c r="J1807" i="15"/>
  <c r="J1806" i="15"/>
  <c r="J1805" i="15"/>
  <c r="J1804" i="15"/>
  <c r="J1803" i="15"/>
  <c r="J1802" i="15"/>
  <c r="J1801" i="15"/>
  <c r="J1800" i="15"/>
  <c r="J1799" i="15"/>
  <c r="J1798" i="15"/>
  <c r="J1797" i="15"/>
  <c r="J1796" i="15"/>
  <c r="J1795" i="15"/>
  <c r="J1794" i="15"/>
  <c r="J1793" i="15"/>
  <c r="J1792" i="15"/>
  <c r="J1791" i="15"/>
  <c r="J1790" i="15"/>
  <c r="J1789" i="15"/>
  <c r="J1788" i="15"/>
  <c r="J1787" i="15"/>
  <c r="J1786" i="15"/>
  <c r="J1785" i="15"/>
  <c r="J1784" i="15"/>
  <c r="J1783" i="15"/>
  <c r="J1782" i="15"/>
  <c r="J1781" i="15"/>
  <c r="J1780" i="15"/>
  <c r="J1779" i="15"/>
  <c r="J1778" i="15"/>
  <c r="J1777" i="15"/>
  <c r="J1776" i="15"/>
  <c r="J1775" i="15"/>
  <c r="J1774" i="15"/>
  <c r="J1773" i="15"/>
  <c r="J1772" i="15"/>
  <c r="J1771" i="15"/>
  <c r="J1770" i="15"/>
  <c r="J1769" i="15"/>
  <c r="J1768" i="15"/>
  <c r="J1767" i="15"/>
  <c r="J1766" i="15"/>
  <c r="J1765" i="15"/>
  <c r="J1764" i="15"/>
  <c r="J1763" i="15"/>
  <c r="J1762" i="15"/>
  <c r="J1761" i="15"/>
  <c r="J1760" i="15"/>
  <c r="J1759" i="15"/>
  <c r="J1758" i="15"/>
  <c r="J1757" i="15"/>
  <c r="J1756" i="15"/>
  <c r="J1755" i="15"/>
  <c r="J1754" i="15"/>
  <c r="J1753" i="15"/>
  <c r="J1752" i="15"/>
  <c r="J1751" i="15"/>
  <c r="J1750" i="15"/>
  <c r="J1749" i="15"/>
  <c r="J1748" i="15"/>
  <c r="J1747" i="15"/>
  <c r="J1746" i="15"/>
  <c r="J1745" i="15"/>
  <c r="J1744" i="15"/>
  <c r="J1743" i="15"/>
  <c r="J1742" i="15"/>
  <c r="J1741" i="15"/>
  <c r="J1740" i="15"/>
  <c r="J1739" i="15"/>
  <c r="J1738" i="15"/>
  <c r="J1737" i="15"/>
  <c r="J1736" i="15"/>
  <c r="J1735" i="15"/>
  <c r="J1734" i="15"/>
  <c r="J1733" i="15"/>
  <c r="J1732" i="15"/>
  <c r="J1731" i="15"/>
  <c r="J1730" i="15"/>
  <c r="J1729" i="15"/>
  <c r="J1728" i="15"/>
  <c r="J1727" i="15"/>
  <c r="J1726" i="15"/>
  <c r="J1725" i="15"/>
  <c r="J1724" i="15"/>
  <c r="J1723" i="15"/>
  <c r="J1722" i="15"/>
  <c r="J1721" i="15"/>
  <c r="J1720" i="15"/>
  <c r="J1719" i="15"/>
  <c r="J1718" i="15"/>
  <c r="J1717" i="15"/>
  <c r="J1716" i="15"/>
  <c r="J1715" i="15"/>
  <c r="J1714" i="15"/>
  <c r="J1713" i="15"/>
  <c r="J1712" i="15"/>
  <c r="J1711" i="15"/>
  <c r="J1710" i="15"/>
  <c r="J1709" i="15"/>
  <c r="J1708" i="15"/>
  <c r="J1707" i="15"/>
  <c r="J1706" i="15"/>
  <c r="J1705" i="15"/>
  <c r="J1704" i="15"/>
  <c r="J1703" i="15"/>
  <c r="J1702" i="15"/>
  <c r="J1701" i="15"/>
  <c r="J1700" i="15"/>
  <c r="J1699" i="15"/>
  <c r="J1698" i="15"/>
  <c r="J1697" i="15"/>
  <c r="J1696" i="15"/>
  <c r="J1695" i="15"/>
  <c r="J1694" i="15"/>
  <c r="J1693" i="15"/>
  <c r="J1692" i="15"/>
  <c r="J1691" i="15"/>
  <c r="J1690" i="15"/>
  <c r="J1689" i="15"/>
  <c r="J1688" i="15"/>
  <c r="J1687" i="15"/>
  <c r="J1686" i="15"/>
  <c r="J1685" i="15"/>
  <c r="J1684" i="15"/>
  <c r="J1683" i="15"/>
  <c r="J1682" i="15"/>
  <c r="J1681" i="15"/>
  <c r="J1680" i="15"/>
  <c r="J1679" i="15"/>
  <c r="J1678" i="15"/>
  <c r="J1677" i="15"/>
  <c r="J1676" i="15"/>
  <c r="J1675" i="15"/>
  <c r="J1674" i="15"/>
  <c r="J1673" i="15"/>
  <c r="J1672" i="15"/>
  <c r="J1671" i="15"/>
  <c r="J1670" i="15"/>
  <c r="J1669" i="15"/>
  <c r="J1668" i="15"/>
  <c r="J1667" i="15"/>
  <c r="J1666" i="15"/>
  <c r="J1665" i="15"/>
  <c r="J1664" i="15"/>
  <c r="J1663" i="15"/>
  <c r="J1662" i="15"/>
  <c r="J1661" i="15"/>
  <c r="J1660" i="15"/>
  <c r="J1659" i="15"/>
  <c r="J1658" i="15"/>
  <c r="J1657" i="15"/>
  <c r="J1656" i="15"/>
  <c r="J1655" i="15"/>
  <c r="J1654" i="15"/>
  <c r="J1653" i="15"/>
  <c r="J1652" i="15"/>
  <c r="J1651" i="15"/>
  <c r="J1650" i="15"/>
  <c r="J1649" i="15"/>
  <c r="J1648" i="15"/>
  <c r="J1647" i="15"/>
  <c r="J1646" i="15"/>
  <c r="J1645" i="15"/>
  <c r="J1644" i="15"/>
  <c r="J1643" i="15"/>
  <c r="J1642" i="15"/>
  <c r="J1641" i="15"/>
  <c r="J1640" i="15"/>
  <c r="J1639" i="15"/>
  <c r="J1638" i="15"/>
  <c r="J1637" i="15"/>
  <c r="J1636" i="15"/>
  <c r="J1635" i="15"/>
  <c r="J1634" i="15"/>
  <c r="J1633" i="15"/>
  <c r="J1632" i="15"/>
  <c r="J1631" i="15"/>
  <c r="J1630" i="15"/>
  <c r="J1629" i="15"/>
  <c r="J1628" i="15"/>
  <c r="J1627" i="15"/>
  <c r="J1626" i="15"/>
  <c r="J1625" i="15"/>
  <c r="J1624" i="15"/>
  <c r="J1623" i="15"/>
  <c r="J1622" i="15"/>
  <c r="J1621" i="15"/>
  <c r="J1620" i="15"/>
  <c r="J1619" i="15"/>
  <c r="J1618" i="15"/>
  <c r="J1617" i="15"/>
  <c r="J1616" i="15"/>
  <c r="J1615" i="15"/>
  <c r="J1614" i="15"/>
  <c r="J1613" i="15"/>
  <c r="J1612" i="15"/>
  <c r="J1611" i="15"/>
  <c r="J1610" i="15"/>
  <c r="J1609" i="15"/>
  <c r="J1608" i="15"/>
  <c r="J1607" i="15"/>
  <c r="J1606" i="15"/>
  <c r="J1605" i="15"/>
  <c r="J1604" i="15"/>
  <c r="J1603" i="15"/>
  <c r="J1602" i="15"/>
  <c r="J1601" i="15"/>
  <c r="J1600" i="15"/>
  <c r="J1599" i="15"/>
  <c r="J1598" i="15"/>
  <c r="J1597" i="15"/>
  <c r="J1596" i="15"/>
  <c r="J1595" i="15"/>
  <c r="J1594" i="15"/>
  <c r="J1593" i="15"/>
  <c r="J1592" i="15"/>
  <c r="J1591" i="15"/>
  <c r="J1590" i="15"/>
  <c r="J1589" i="15"/>
  <c r="J1588" i="15"/>
  <c r="J1587" i="15"/>
  <c r="J1586" i="15"/>
  <c r="J1585" i="15"/>
  <c r="J1584" i="15"/>
  <c r="J1583" i="15"/>
  <c r="J1582" i="15"/>
  <c r="J1581" i="15"/>
  <c r="J1580" i="15"/>
  <c r="J1579" i="15"/>
  <c r="J1578" i="15"/>
  <c r="J1577" i="15"/>
  <c r="J1576" i="15"/>
  <c r="J1575" i="15"/>
  <c r="J1574" i="15"/>
  <c r="J1573" i="15"/>
  <c r="J1572" i="15"/>
  <c r="J1571" i="15"/>
  <c r="J1570" i="15"/>
  <c r="J1569" i="15"/>
  <c r="J1568" i="15"/>
  <c r="J1567" i="15"/>
  <c r="J1566" i="15"/>
  <c r="J1565" i="15"/>
  <c r="J1564" i="15"/>
  <c r="J1563" i="15"/>
  <c r="J1562" i="15"/>
  <c r="J1561" i="15"/>
  <c r="J1560" i="15"/>
  <c r="J1559" i="15"/>
  <c r="J1558" i="15"/>
  <c r="J1557" i="15"/>
  <c r="J1556" i="15"/>
  <c r="J1555" i="15"/>
  <c r="J1554" i="15"/>
  <c r="J1553" i="15"/>
  <c r="J1552" i="15"/>
  <c r="J1551" i="15"/>
  <c r="J1550" i="15"/>
  <c r="J1549" i="15"/>
  <c r="J1548" i="15"/>
  <c r="J1547" i="15"/>
  <c r="J1546" i="15"/>
  <c r="J1545" i="15"/>
  <c r="J1544" i="15"/>
  <c r="J1543" i="15"/>
  <c r="J1542" i="15"/>
  <c r="J1541" i="15"/>
  <c r="J1540" i="15"/>
  <c r="J1539" i="15"/>
  <c r="J1538" i="15"/>
  <c r="J1537" i="15"/>
  <c r="J1536" i="15"/>
  <c r="J1535" i="15"/>
  <c r="J1534" i="15"/>
  <c r="J1533" i="15"/>
  <c r="J1532" i="15"/>
  <c r="J1531" i="15"/>
  <c r="J1530" i="15"/>
  <c r="J1529" i="15"/>
  <c r="J1528" i="15"/>
  <c r="J1527" i="15"/>
  <c r="J1526" i="15"/>
  <c r="J1525" i="15"/>
  <c r="J1524" i="15"/>
  <c r="J1523" i="15"/>
  <c r="J1522" i="15"/>
  <c r="J1521" i="15"/>
  <c r="J1520" i="15"/>
  <c r="J1519" i="15"/>
  <c r="J1518" i="15"/>
  <c r="J1517" i="15"/>
  <c r="J1516" i="15"/>
  <c r="J1515" i="15"/>
  <c r="J1514" i="15"/>
  <c r="J1513" i="15"/>
  <c r="J1512" i="15"/>
  <c r="J1511" i="15"/>
  <c r="J1510" i="15"/>
  <c r="J1509" i="15"/>
  <c r="J1508" i="15"/>
  <c r="J1507" i="15"/>
  <c r="J1506" i="15"/>
  <c r="J1505" i="15"/>
  <c r="J1504" i="15"/>
  <c r="J1503" i="15"/>
  <c r="J1502" i="15"/>
  <c r="J1501" i="15"/>
  <c r="J1500" i="15"/>
  <c r="J1499" i="15"/>
  <c r="J1498" i="15"/>
  <c r="J1497" i="15"/>
  <c r="J1496" i="15"/>
  <c r="J1495" i="15"/>
  <c r="J1494" i="15"/>
  <c r="J1493" i="15"/>
  <c r="J1492" i="15"/>
  <c r="J1491" i="15"/>
  <c r="J1490" i="15"/>
  <c r="J1489" i="15"/>
  <c r="J1488" i="15"/>
  <c r="J1487" i="15"/>
  <c r="J1486" i="15"/>
  <c r="J1485" i="15"/>
  <c r="J1484" i="15"/>
  <c r="J1483" i="15"/>
  <c r="J1482" i="15"/>
  <c r="J1481" i="15"/>
  <c r="J1480" i="15"/>
  <c r="J1479" i="15"/>
  <c r="J1478" i="15"/>
  <c r="J1477" i="15"/>
  <c r="J1476" i="15"/>
  <c r="J1475" i="15"/>
  <c r="J1474" i="15"/>
  <c r="J1473" i="15"/>
  <c r="J1472" i="15"/>
  <c r="J1471" i="15"/>
  <c r="J1470" i="15"/>
  <c r="J1469" i="15"/>
  <c r="J1468" i="15"/>
  <c r="J1467" i="15"/>
  <c r="J1466" i="15"/>
  <c r="J1465" i="15"/>
  <c r="J1464" i="15"/>
  <c r="J1463" i="15"/>
  <c r="J1462" i="15"/>
  <c r="J1461" i="15"/>
  <c r="J1460" i="15"/>
  <c r="J1459" i="15"/>
  <c r="J1458" i="15"/>
  <c r="J1457" i="15"/>
  <c r="J1456" i="15"/>
  <c r="J1455" i="15"/>
  <c r="J1454" i="15"/>
  <c r="J1453" i="15"/>
  <c r="J1452" i="15"/>
  <c r="J1451" i="15"/>
  <c r="J1450" i="15"/>
  <c r="J1449" i="15"/>
  <c r="J1448" i="15"/>
  <c r="J1447" i="15"/>
  <c r="J1446" i="15"/>
  <c r="J1445" i="15"/>
  <c r="J1444" i="15"/>
  <c r="J1443" i="15"/>
  <c r="J1442" i="15"/>
  <c r="J1441" i="15"/>
  <c r="J1440" i="15"/>
  <c r="J1439" i="15"/>
  <c r="J1438" i="15"/>
  <c r="J1437" i="15"/>
  <c r="J1436" i="15"/>
  <c r="J1435" i="15"/>
  <c r="J1434" i="15"/>
  <c r="J1433" i="15"/>
  <c r="J1432" i="15"/>
  <c r="J1431" i="15"/>
  <c r="J1430" i="15"/>
  <c r="J1429" i="15"/>
  <c r="J1428" i="15"/>
  <c r="J1427" i="15"/>
  <c r="J1426" i="15"/>
  <c r="J1425" i="15"/>
  <c r="J1424" i="15"/>
  <c r="J1423" i="15"/>
  <c r="J1422" i="15"/>
  <c r="J1421" i="15"/>
  <c r="J1420" i="15"/>
  <c r="J1419" i="15"/>
  <c r="J1418" i="15"/>
  <c r="J1417" i="15"/>
  <c r="J1416" i="15"/>
  <c r="J1415" i="15"/>
  <c r="J1414" i="15"/>
  <c r="J1413" i="15"/>
  <c r="J1412" i="15"/>
  <c r="J1411" i="15"/>
  <c r="J1410" i="15"/>
  <c r="J1409" i="15"/>
  <c r="J1408" i="15"/>
  <c r="J1407" i="15"/>
  <c r="J1406" i="15"/>
  <c r="J1405" i="15"/>
  <c r="J1404" i="15"/>
  <c r="J1403" i="15"/>
  <c r="J1402" i="15"/>
  <c r="J1401" i="15"/>
  <c r="J1400" i="15"/>
  <c r="J1399" i="15"/>
  <c r="J1398" i="15"/>
  <c r="J1397" i="15"/>
  <c r="J1396" i="15"/>
  <c r="J1395" i="15"/>
  <c r="J1394" i="15"/>
  <c r="J1393" i="15"/>
  <c r="J1392" i="15"/>
  <c r="J1391" i="15"/>
  <c r="J1390" i="15"/>
  <c r="J1389" i="15"/>
  <c r="J1388" i="15"/>
  <c r="J1387" i="15"/>
  <c r="J1386" i="15"/>
  <c r="J1385" i="15"/>
  <c r="J1384" i="15"/>
  <c r="J1383" i="15"/>
  <c r="J1382" i="15"/>
  <c r="J1381" i="15"/>
  <c r="J1380" i="15"/>
  <c r="J1379" i="15"/>
  <c r="J1378" i="15"/>
  <c r="J1377" i="15"/>
  <c r="J1376" i="15"/>
  <c r="J1375" i="15"/>
  <c r="J1374" i="15"/>
  <c r="J1373" i="15"/>
  <c r="J1372" i="15"/>
  <c r="J1371" i="15"/>
  <c r="J1370" i="15"/>
  <c r="J1369" i="15"/>
  <c r="J1368" i="15"/>
  <c r="J1367" i="15"/>
  <c r="J1366" i="15"/>
  <c r="J1365" i="15"/>
  <c r="J1364" i="15"/>
  <c r="J1363" i="15"/>
  <c r="J1362" i="15"/>
  <c r="J1361" i="15"/>
  <c r="J1360" i="15"/>
  <c r="J1359" i="15"/>
  <c r="J1358" i="15"/>
  <c r="J1357" i="15"/>
  <c r="J1356" i="15"/>
  <c r="J1355" i="15"/>
  <c r="J1354" i="15"/>
  <c r="J1353" i="15"/>
  <c r="J1352" i="15"/>
  <c r="J1351" i="15"/>
  <c r="J1350" i="15"/>
  <c r="J1349" i="15"/>
  <c r="J1348" i="15"/>
  <c r="J1347" i="15"/>
  <c r="J1346" i="15"/>
  <c r="J1345" i="15"/>
  <c r="J1344" i="15"/>
  <c r="J1343" i="15"/>
  <c r="J1342" i="15"/>
  <c r="J1341" i="15"/>
  <c r="J1340" i="15"/>
  <c r="J1339" i="15"/>
  <c r="J1338" i="15"/>
  <c r="J1337" i="15"/>
  <c r="J1336" i="15"/>
  <c r="J1335" i="15"/>
  <c r="J1334" i="15"/>
  <c r="J1333" i="15"/>
  <c r="J1332" i="15"/>
  <c r="J1331" i="15"/>
  <c r="J1330" i="15"/>
  <c r="AD33" i="17" l="1"/>
  <c r="AD27" i="17"/>
  <c r="AD26" i="17"/>
  <c r="AD15" i="17"/>
  <c r="AD14" i="17"/>
  <c r="AD13" i="17"/>
  <c r="AJ33" i="17"/>
  <c r="AI33" i="17"/>
  <c r="AH33" i="17"/>
  <c r="AG33" i="17"/>
  <c r="AF33" i="17"/>
  <c r="AE33" i="17"/>
  <c r="AJ28" i="17"/>
  <c r="AI28" i="17"/>
  <c r="AH28" i="17"/>
  <c r="AG28" i="17"/>
  <c r="AE28" i="17"/>
  <c r="AJ27" i="17"/>
  <c r="AI27" i="17"/>
  <c r="AH27" i="17"/>
  <c r="AG27" i="17"/>
  <c r="AF27" i="17"/>
  <c r="AE27" i="17"/>
  <c r="AJ26" i="17"/>
  <c r="AI26" i="17"/>
  <c r="AH26" i="17"/>
  <c r="AG26" i="17"/>
  <c r="AF26" i="17"/>
  <c r="AE26" i="17"/>
  <c r="AI16" i="17"/>
  <c r="AH16" i="17"/>
  <c r="AG16" i="17"/>
  <c r="AF16" i="17"/>
  <c r="AJ15" i="17"/>
  <c r="AI15" i="17"/>
  <c r="AH15" i="17"/>
  <c r="AG15" i="17"/>
  <c r="AF15" i="17"/>
  <c r="AE15" i="17"/>
  <c r="AJ14" i="17"/>
  <c r="AI14" i="17"/>
  <c r="AH14" i="17"/>
  <c r="AG14" i="17"/>
  <c r="AF14" i="17"/>
  <c r="AE14" i="17"/>
  <c r="AJ13" i="17"/>
  <c r="AI13" i="17"/>
  <c r="AH13" i="17"/>
  <c r="AG13" i="17"/>
  <c r="AF13" i="17"/>
  <c r="AE13" i="17"/>
  <c r="AI8" i="17"/>
  <c r="AH8" i="17"/>
  <c r="AG8" i="17"/>
  <c r="AF8" i="17"/>
  <c r="AJ7" i="17"/>
  <c r="AI7" i="17"/>
  <c r="AH7" i="17"/>
  <c r="AG7" i="17"/>
  <c r="AF7" i="17"/>
  <c r="AE7" i="17"/>
  <c r="AJ6" i="17"/>
  <c r="AI6" i="17"/>
  <c r="AH6" i="17"/>
  <c r="AG6" i="17"/>
  <c r="AF6" i="17"/>
  <c r="AE6" i="17"/>
  <c r="AJ5" i="17"/>
  <c r="AI5" i="17"/>
  <c r="AH5" i="17"/>
  <c r="AG5" i="17"/>
  <c r="AF5" i="17"/>
  <c r="C15" i="17"/>
  <c r="D15" i="17"/>
  <c r="E15" i="17"/>
  <c r="F15" i="17"/>
  <c r="G15" i="17"/>
  <c r="H15" i="17"/>
  <c r="B15" i="17"/>
  <c r="C21" i="17"/>
  <c r="D21" i="17"/>
  <c r="E21" i="17"/>
  <c r="F21" i="17"/>
  <c r="G21" i="17"/>
  <c r="H21" i="17"/>
  <c r="B21" i="17"/>
  <c r="C16" i="17"/>
  <c r="D16" i="17"/>
  <c r="E16" i="17"/>
  <c r="F16" i="17"/>
  <c r="G16" i="17"/>
  <c r="H16" i="17"/>
  <c r="C17" i="17"/>
  <c r="D17" i="17"/>
  <c r="E17" i="17"/>
  <c r="F17" i="17"/>
  <c r="G17" i="17"/>
  <c r="H17" i="17"/>
  <c r="C18" i="17"/>
  <c r="D18" i="17"/>
  <c r="E18" i="17"/>
  <c r="F18" i="17"/>
  <c r="G18" i="17"/>
  <c r="H18" i="17"/>
  <c r="C19" i="17"/>
  <c r="D19" i="17"/>
  <c r="E19" i="17"/>
  <c r="F19" i="17"/>
  <c r="G19" i="17"/>
  <c r="H19" i="17"/>
  <c r="C20" i="17"/>
  <c r="D20" i="17"/>
  <c r="E20" i="17"/>
  <c r="F20" i="17"/>
  <c r="G20" i="17"/>
  <c r="H20" i="17"/>
  <c r="B17" i="17"/>
  <c r="B18" i="17"/>
  <c r="B19" i="17"/>
  <c r="B20" i="17"/>
  <c r="B16" i="17"/>
  <c r="A18" i="17"/>
  <c r="A19" i="17"/>
  <c r="A20" i="17"/>
  <c r="A17" i="17"/>
  <c r="A16" i="17"/>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2" i="15"/>
  <c r="B12" i="6"/>
  <c r="B11" i="6"/>
  <c r="B10" i="6"/>
  <c r="B9" i="6"/>
  <c r="B8" i="6"/>
  <c r="B7" i="6"/>
  <c r="B6" i="6"/>
  <c r="B5" i="6"/>
  <c r="B4" i="6"/>
  <c r="B3" i="6"/>
  <c r="AF28" i="17" l="1"/>
  <c r="AJ16" i="17"/>
  <c r="H23" i="17"/>
  <c r="E23" i="17"/>
  <c r="C23" i="17"/>
  <c r="G23" i="17"/>
  <c r="F23" i="17"/>
  <c r="B23" i="17"/>
  <c r="D23" i="17"/>
  <c r="B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<sst xmlns="http://schemas.openxmlformats.org/spreadsheetml/2006/main" count="42195" uniqueCount="2795">
  <si>
    <t>https://www.sumo.or.jp/Kimarite</t>
  </si>
  <si>
    <t>Summary Statistics</t>
  </si>
  <si>
    <t>決まり手ランキング</t>
  </si>
  <si>
    <t>（過去5年間）</t>
  </si>
  <si>
    <t>順位</t>
  </si>
  <si>
    <t>決まり手名</t>
  </si>
  <si>
    <t>回数</t>
  </si>
  <si>
    <t>割合</t>
  </si>
  <si>
    <t>1位</t>
  </si>
  <si>
    <t>押し出し</t>
  </si>
  <si>
    <t>2位</t>
  </si>
  <si>
    <t>寄り切り</t>
  </si>
  <si>
    <t>3位</t>
  </si>
  <si>
    <t>叩き込み</t>
  </si>
  <si>
    <t>4位</t>
  </si>
  <si>
    <t>突き落とし</t>
  </si>
  <si>
    <t>5位</t>
  </si>
  <si>
    <t>寄り倒し</t>
  </si>
  <si>
    <t>6位</t>
  </si>
  <si>
    <t>上手投げ</t>
  </si>
  <si>
    <t>7位</t>
  </si>
  <si>
    <t>押し倒し</t>
  </si>
  <si>
    <t>8位</t>
  </si>
  <si>
    <t>引き落とし</t>
  </si>
  <si>
    <t>9位</t>
  </si>
  <si>
    <t>送り出し</t>
  </si>
  <si>
    <t>10位</t>
  </si>
  <si>
    <t>下手投げ</t>
  </si>
  <si>
    <t>（読みがな）</t>
  </si>
  <si>
    <t>種類</t>
  </si>
  <si>
    <t>突き出し</t>
  </si>
  <si>
    <t>（つきだし）</t>
  </si>
  <si>
    <t>基本技</t>
  </si>
  <si>
    <t>突き倒し</t>
  </si>
  <si>
    <t>（つきたおし）</t>
  </si>
  <si>
    <t>（おしだし）</t>
  </si>
  <si>
    <t>（おしたおし）</t>
  </si>
  <si>
    <t>（よりきり）</t>
  </si>
  <si>
    <t>（よりたおし）</t>
  </si>
  <si>
    <t>浴びせ倒し</t>
  </si>
  <si>
    <t>（あびせたおし）</t>
  </si>
  <si>
    <t>（うわてなげ）</t>
  </si>
  <si>
    <t>投げ手</t>
  </si>
  <si>
    <t>（したてなげ）</t>
  </si>
  <si>
    <t>小手投げ</t>
  </si>
  <si>
    <t>（こてなげ）</t>
  </si>
  <si>
    <t>掬い投げ</t>
  </si>
  <si>
    <t>（すくいなげ）</t>
  </si>
  <si>
    <t>上手出し投げ</t>
  </si>
  <si>
    <t>（うわてだしなげ）</t>
  </si>
  <si>
    <t>下手出し投げ</t>
  </si>
  <si>
    <t>（したてだしなげ）</t>
  </si>
  <si>
    <t>腰投げ</t>
  </si>
  <si>
    <t>（こしなげ）</t>
  </si>
  <si>
    <t>首投げ</t>
  </si>
  <si>
    <t>（くびなげ）</t>
  </si>
  <si>
    <t>一本背負い</t>
  </si>
  <si>
    <t>（いっぽんぜおい）</t>
  </si>
  <si>
    <t>二丁投げ</t>
  </si>
  <si>
    <t>（にちょうなげ）</t>
  </si>
  <si>
    <t>櫓投げ</t>
  </si>
  <si>
    <t>（やぐらなげ）</t>
  </si>
  <si>
    <t>掛け投げ</t>
  </si>
  <si>
    <t>（かけなげ）</t>
  </si>
  <si>
    <t>つかみ投げ</t>
  </si>
  <si>
    <t>（つかみなげ）</t>
  </si>
  <si>
    <t>内掛け</t>
  </si>
  <si>
    <t>（うちがけ）</t>
  </si>
  <si>
    <t>掛け手</t>
  </si>
  <si>
    <t>外掛け</t>
  </si>
  <si>
    <t>（そとがけ）</t>
  </si>
  <si>
    <t>ちょん掛け</t>
  </si>
  <si>
    <t>（ちょんがけ）</t>
  </si>
  <si>
    <t>切り返し</t>
  </si>
  <si>
    <t>（きりかえし）</t>
  </si>
  <si>
    <t>河津掛け</t>
  </si>
  <si>
    <t>（かわづがけ）</t>
  </si>
  <si>
    <t>蹴返し</t>
  </si>
  <si>
    <t>（けかえし）</t>
  </si>
  <si>
    <t>蹴手繰り</t>
  </si>
  <si>
    <t>（けたぐり）</t>
  </si>
  <si>
    <t>三所攻め</t>
  </si>
  <si>
    <t>（みところぜめ）</t>
  </si>
  <si>
    <t>渡し込み</t>
  </si>
  <si>
    <t>（わたしこみ）</t>
  </si>
  <si>
    <t>二枚蹴り</t>
  </si>
  <si>
    <t>（にまいげり）</t>
  </si>
  <si>
    <t>小股掬い</t>
  </si>
  <si>
    <t>（こまたすくい）</t>
  </si>
  <si>
    <t>外小股</t>
  </si>
  <si>
    <t>（そとこまた）</t>
  </si>
  <si>
    <t>大股</t>
  </si>
  <si>
    <t>（おおまた）</t>
  </si>
  <si>
    <t>褄取り</t>
  </si>
  <si>
    <t>（つまとり）</t>
  </si>
  <si>
    <t>小褄取り</t>
  </si>
  <si>
    <t>（こづまとり）</t>
  </si>
  <si>
    <t>足とり</t>
  </si>
  <si>
    <t>（あしとり）</t>
  </si>
  <si>
    <t>裾取り</t>
  </si>
  <si>
    <t>（すそとり）</t>
  </si>
  <si>
    <t>裾払い</t>
  </si>
  <si>
    <t>（すそはらい）</t>
  </si>
  <si>
    <t>居反り</t>
  </si>
  <si>
    <t>（いぞり）</t>
  </si>
  <si>
    <t>反り手</t>
  </si>
  <si>
    <t>撞木反り</t>
  </si>
  <si>
    <t>（しゅもくぞり）</t>
  </si>
  <si>
    <t>掛け反り</t>
  </si>
  <si>
    <t>（かけぞり）</t>
  </si>
  <si>
    <t>たすき反り</t>
  </si>
  <si>
    <t>（たすきぞり）</t>
  </si>
  <si>
    <t>外たすき反り</t>
  </si>
  <si>
    <t>（そとたすきぞり）</t>
  </si>
  <si>
    <t>伝え反り</t>
  </si>
  <si>
    <t>（つたえぞり）</t>
  </si>
  <si>
    <t>（つきおとし）</t>
  </si>
  <si>
    <t>捻り手</t>
  </si>
  <si>
    <t>巻き落とし</t>
  </si>
  <si>
    <t>（まきおとし）</t>
  </si>
  <si>
    <t>とったり</t>
  </si>
  <si>
    <t>（とったり）</t>
  </si>
  <si>
    <t>逆取ったり</t>
  </si>
  <si>
    <t>（さかとったり）</t>
  </si>
  <si>
    <t>肩すかし</t>
  </si>
  <si>
    <t>（かたすかし）</t>
  </si>
  <si>
    <t>外無双</t>
  </si>
  <si>
    <t>（そとむそう）</t>
  </si>
  <si>
    <t>内無双</t>
  </si>
  <si>
    <t>（うちむそう）</t>
  </si>
  <si>
    <t>頭捻り</t>
  </si>
  <si>
    <t>（ずぶねり）</t>
  </si>
  <si>
    <t>上手捻り</t>
  </si>
  <si>
    <t>（うわてひねり）</t>
  </si>
  <si>
    <t>下手捻り</t>
  </si>
  <si>
    <t>（したてひねり）</t>
  </si>
  <si>
    <t>網打ち</t>
  </si>
  <si>
    <t>（あみうち）</t>
  </si>
  <si>
    <t>鯖折り</t>
  </si>
  <si>
    <t>（さばおり）</t>
  </si>
  <si>
    <t>波離間投げ</t>
  </si>
  <si>
    <t>（はりまなげ）</t>
  </si>
  <si>
    <t>大逆手</t>
  </si>
  <si>
    <t>（おおさかて）</t>
  </si>
  <si>
    <t>腕捻り</t>
  </si>
  <si>
    <t>（かいなひねり）</t>
  </si>
  <si>
    <t>合掌捻り</t>
  </si>
  <si>
    <t>（がっしょうひねり）</t>
  </si>
  <si>
    <t>徳利投げ</t>
  </si>
  <si>
    <t>（とっくりなげ）</t>
  </si>
  <si>
    <t>首捻り</t>
  </si>
  <si>
    <t>（くびひねり）</t>
  </si>
  <si>
    <t>小手捻り</t>
  </si>
  <si>
    <t>（こてひねり）</t>
  </si>
  <si>
    <t>（ひきおとし）</t>
  </si>
  <si>
    <t>特殊技</t>
  </si>
  <si>
    <t>引っ掛け</t>
  </si>
  <si>
    <t>（ひっかけ）</t>
  </si>
  <si>
    <t>（はたきこみ）</t>
  </si>
  <si>
    <t>素首落とし</t>
  </si>
  <si>
    <t>（そくびおとし）</t>
  </si>
  <si>
    <t>吊り出し</t>
  </si>
  <si>
    <t>（つりだし）</t>
  </si>
  <si>
    <t>送り吊り出し</t>
  </si>
  <si>
    <t>（おくりつりだし）</t>
  </si>
  <si>
    <t>吊り落とし</t>
  </si>
  <si>
    <t>（つりおとし）</t>
  </si>
  <si>
    <t>送り吊り落とし</t>
  </si>
  <si>
    <t>（おくりつりおとし）</t>
  </si>
  <si>
    <t>（おくりだし）</t>
  </si>
  <si>
    <t>送り倒し</t>
  </si>
  <si>
    <t>（おくりたおし）</t>
  </si>
  <si>
    <t>送り投げ</t>
  </si>
  <si>
    <t>（おくりなげ）</t>
  </si>
  <si>
    <t>送り掛け</t>
  </si>
  <si>
    <t>（おくりがけ）</t>
  </si>
  <si>
    <t>送り引き落とし</t>
  </si>
  <si>
    <t>（おくりひきおとし）</t>
  </si>
  <si>
    <t>割り出し</t>
  </si>
  <si>
    <t>（わりだし）</t>
  </si>
  <si>
    <t>打っ棄り</t>
  </si>
  <si>
    <t>（うっちゃり）</t>
  </si>
  <si>
    <t>極め出し</t>
  </si>
  <si>
    <t>（きめだし）</t>
  </si>
  <si>
    <t>極め倒し</t>
  </si>
  <si>
    <t>（きめたおし）</t>
  </si>
  <si>
    <t>後ろもたれ</t>
  </si>
  <si>
    <t>（うしろもたれ）</t>
  </si>
  <si>
    <t>呼び戻し</t>
  </si>
  <si>
    <t>（よびもどし）</t>
  </si>
  <si>
    <t>勇み足</t>
  </si>
  <si>
    <t>（いさみあし）</t>
  </si>
  <si>
    <t>勝負結果</t>
  </si>
  <si>
    <t>腰砕け</t>
  </si>
  <si>
    <t>（こしくだけ）</t>
  </si>
  <si>
    <t>つき手</t>
  </si>
  <si>
    <t>（つきて）</t>
  </si>
  <si>
    <t>つきひざ</t>
  </si>
  <si>
    <t>（つきひざ）</t>
  </si>
  <si>
    <t>踏み出し</t>
  </si>
  <si>
    <t>（ふみだし）</t>
  </si>
  <si>
    <t>https://en.wikipedia.org/wiki/Kimarite</t>
  </si>
  <si>
    <t>Kihonwaza 基本技[edit]</t>
  </si>
  <si>
    <t>Abisetaoshi 浴びせ倒し[edit]</t>
  </si>
  <si>
    <t>Oshidashi 押し出し[edit]</t>
  </si>
  <si>
    <t>Pushing the opponent out of the ring without holding their mawashi or belt, nor fully extending his arms. Hand contact must be maintained through the push (front push out).</t>
  </si>
  <si>
    <t>Oshitaoshi 押し倒し[edit]</t>
  </si>
  <si>
    <t>Tsukidashi 突き出し[edit]</t>
  </si>
  <si>
    <t>Tsukitaoshi 突き倒し[edit]</t>
  </si>
  <si>
    <t>Yorikiri</t>
  </si>
  <si>
    <t>Yorikiri 寄り切り[edit]</t>
  </si>
  <si>
    <t>Yoritaoshi 寄り倒し[edit]</t>
  </si>
  <si>
    <t>Nagete 投げ手[edit]</t>
  </si>
  <si>
    <t>Throwing techniques.</t>
  </si>
  <si>
    <t>Ipponzeoi 一本背負い[edit]</t>
  </si>
  <si>
    <t>Kakenage 掛け投げ[edit]</t>
  </si>
  <si>
    <t>Koshinage 腰投げ[edit]</t>
  </si>
  <si>
    <t>Kotenage 小手投げ[edit]</t>
  </si>
  <si>
    <t>The attacker wraps their arm around the opponent's extended arm (差し手 - gripping arm), then throws the opponent to the ground without touching their mawashi. A common move (armlock throw).</t>
  </si>
  <si>
    <t>Kubinage 首投げ[edit]</t>
  </si>
  <si>
    <t>Nichonage 二丁投げ[edit]</t>
  </si>
  <si>
    <t>Shitatedashinage 下手出し投げ[edit]</t>
  </si>
  <si>
    <t>Shitatenage 下手投げ[edit]</t>
  </si>
  <si>
    <t>Sukuinage 掬い投げ[edit]</t>
  </si>
  <si>
    <t>Tsukaminage つかみ投げ[edit]</t>
  </si>
  <si>
    <t>Uwatedashinage 上手出し投げ[edit]</t>
  </si>
  <si>
    <t>Uwatenage 上手投げ[edit]</t>
  </si>
  <si>
    <t>Yaguranage 櫓投げ[edit]</t>
  </si>
  <si>
    <t>Kakete 掛け手[edit]</t>
  </si>
  <si>
    <t>Leg tripping techniques.</t>
  </si>
  <si>
    <t>Ashitori 足取り[edit]</t>
  </si>
  <si>
    <t>Chongake ちょん掛け[edit]</t>
  </si>
  <si>
    <t>Kawazugake 河津掛け[edit]</t>
  </si>
  <si>
    <t>Kekaeshi 蹴返し[edit]</t>
  </si>
  <si>
    <t>Ketaguri 蹴手繰り[edit]</t>
  </si>
  <si>
    <t>Kirikaeshi 切り返し[edit]</t>
  </si>
  <si>
    <t>Komatasukui 小股掬い[edit]</t>
  </si>
  <si>
    <t>Kozumatori 小褄取り[edit]</t>
  </si>
  <si>
    <t>Mitokorozeme 三所攻め[edit]</t>
  </si>
  <si>
    <t>Nimaigeri 二枚蹴り[edit]</t>
  </si>
  <si>
    <t>Omata 大股[edit]</t>
  </si>
  <si>
    <t>When the opponent escapes from a komatsukui by extending the other foot, the attacker switches to lift the opponent's other off-balance foot and throws him down (thigh scooping body drop).</t>
  </si>
  <si>
    <t>Sotogake 外掛け[edit]</t>
  </si>
  <si>
    <t>Wrapping the calf around the opponent's calf from the outside and driving him over backwards (outside leg trip). The UFC light heavyweight champion Lyoto Machida, with a sumo background, has successfully used this multiple times in the course of his mixed martial arts career.</t>
  </si>
  <si>
    <t>Sotokomata 外小股[edit]</t>
  </si>
  <si>
    <t>Susoharai 裾払い[edit]</t>
  </si>
  <si>
    <t>Susotori 裾取り[edit]</t>
  </si>
  <si>
    <t>Directly after a nage is avoided by the opponent, grabbing the ankle of the opponent and pulling them down to the surface (toe pick).</t>
  </si>
  <si>
    <t>Tsumatori 褄取り[edit]</t>
  </si>
  <si>
    <t>Uchigake 内掛け[edit]</t>
  </si>
  <si>
    <t>Watashikomi 渡し込み[edit]</t>
  </si>
  <si>
    <t>Hinerite 捻り手[edit]</t>
  </si>
  <si>
    <t>Twist down techniques.</t>
  </si>
  <si>
    <t>Amiuchi 網打ち[edit]</t>
  </si>
  <si>
    <t>Gasshohineri 合掌捻り[edit]</t>
  </si>
  <si>
    <t>Harimanage 波離間投げ[edit]</t>
  </si>
  <si>
    <t>Reaching over the opponent's back and grabbing hold of their mawashi, the opponent is pulled over in front or beside the attacker (backward belt throw).</t>
  </si>
  <si>
    <t>Kainahineri 腕捻り[edit]</t>
  </si>
  <si>
    <t>Wrapping both arms around the opponent's extended arm and forcing him down to the dohyō by way of one's shoulder (two-handed arm twist down). (Similar to the tottari, but the body is positioned differently)</t>
  </si>
  <si>
    <t>Katasukashi 肩透かし[edit]</t>
  </si>
  <si>
    <t>Kotehineri 小手捻り[edit]</t>
  </si>
  <si>
    <t>Kubihineri 首捻り[edit]</t>
  </si>
  <si>
    <t>Makiotoshi 巻き落とし[edit]</t>
  </si>
  <si>
    <t>Reacting quickly to an opponent's actions, twisting the opponent's off-balance body down to the dohyō without grasping the mawashi (twist down).</t>
  </si>
  <si>
    <t>Osakate 大逆手[edit]</t>
  </si>
  <si>
    <t>Sabaori 鯖折り[edit]</t>
  </si>
  <si>
    <t>Grabbing the opponent's mawashi while pulling out and down, forcing the opponent's knees to the dohyō (forward force down).</t>
  </si>
  <si>
    <t>Sakatottari 逆とったり[edit]</t>
  </si>
  <si>
    <t>Shitatehineri 下手捻り[edit]</t>
  </si>
  <si>
    <t>Extending the arm under the opponent's arm to grasp the mawashi, then pulling the mawashi down until the opponent falls or touches his knee to the dohyō (twisting underarm throw).</t>
  </si>
  <si>
    <t>Sotomuso 外無双[edit]</t>
  </si>
  <si>
    <t>Tokkurinage 徳利投げ[edit]</t>
  </si>
  <si>
    <t>Tottari とったり[edit]</t>
  </si>
  <si>
    <t>Tsukiotoshi 突き落とし[edit]</t>
  </si>
  <si>
    <t>Tsukiotoshi</t>
  </si>
  <si>
    <t>Uchimuso 内無双[edit]</t>
  </si>
  <si>
    <t>Uwatehineri 上手捻り[edit]</t>
  </si>
  <si>
    <t>Zubuneri ずぶねり[edit]</t>
  </si>
  <si>
    <t>Sorite 反り手[edit]</t>
  </si>
  <si>
    <t>Backwards body drop techniques.</t>
  </si>
  <si>
    <t>Izori 居反り[edit]</t>
  </si>
  <si>
    <t>Diving under the charge of the opponent, the attacker grabs behind one or both of the opponent's knees, or their mawashi and pulls them up and over backwards (backwards body drop).</t>
  </si>
  <si>
    <t>Kakezori 掛け反り[edit]</t>
  </si>
  <si>
    <t>Shumokuzori 撞木反り[edit]</t>
  </si>
  <si>
    <t>In the same position as a tasukizori, but the wrestler throws himself backwards, thus ensuring that his opponent lands first under him (bell hammer drop). The name is derived from the similarity to the shape of Japanese bell hammers.</t>
  </si>
  <si>
    <t>Sototasukizori 外たすき反り[edit]</t>
  </si>
  <si>
    <t>Tasukizori たすき反り[edit]</t>
  </si>
  <si>
    <t>Tsutaezori 伝え反り[edit]</t>
  </si>
  <si>
    <t>Shifting the extended opponent's arm around and twisting the opponent behind one's back and down to the dohyō (underarm forward body drop).</t>
  </si>
  <si>
    <t>Tokushuwaza 特殊技[edit]</t>
  </si>
  <si>
    <t>Special techniques.</t>
  </si>
  <si>
    <t>Hatakikomi 叩き込み[edit]</t>
  </si>
  <si>
    <t>Hatakikomi</t>
  </si>
  <si>
    <t>Hikiotoshi 引き落とし[edit]</t>
  </si>
  <si>
    <t>Pulling on the opponent's shoulder, arm, or mawashi and forcing them to fall forwards touching the clay (hand pull down).</t>
  </si>
  <si>
    <t>Hikkake 引っ掛け[edit]</t>
  </si>
  <si>
    <t>While moving backwards to the side, the opponent is pulled past the attacker and out of the dohyō by grabbing and pulling their arm with both hands (arm grabbing force out).</t>
  </si>
  <si>
    <t>Kimedashi 極め出し[edit]</t>
  </si>
  <si>
    <t>Kimetaoshi 極め倒し[edit]</t>
  </si>
  <si>
    <t>Okuridashi 送り出し[edit]</t>
  </si>
  <si>
    <t>Okurigake 送り掛け[edit]</t>
  </si>
  <si>
    <t>Okurihikiotoshi 送り引き落とし[edit]</t>
  </si>
  <si>
    <t>Okurinage 送り投げ[edit]</t>
  </si>
  <si>
    <t>Okuritaoshi 送り倒し[edit]</t>
  </si>
  <si>
    <t>Okuritsuridashi 送り吊り出し[edit]</t>
  </si>
  <si>
    <t>To pick up the opponent by his mawashi from behind and throw him out of the dohyō (rear lift out).</t>
  </si>
  <si>
    <t>Okuritsuriotoshi 送り吊り落とし[edit]</t>
  </si>
  <si>
    <t>Sokubiotoshi 素首落とし[edit]</t>
  </si>
  <si>
    <t>Tsuridashi 吊り出し[edit]</t>
  </si>
  <si>
    <t>Tochinishiki defeats Wakanohana by tsuridashi</t>
  </si>
  <si>
    <t>Tsuriotoshi 吊り落とし[edit]</t>
  </si>
  <si>
    <t>Ushiromotare 後ろもたれ[edit]</t>
  </si>
  <si>
    <t>Utchari うっちゃり[edit]</t>
  </si>
  <si>
    <t>Waridashi 割り出し[edit]</t>
  </si>
  <si>
    <t>Yobimodoshi 呼び戻し[edit]</t>
  </si>
  <si>
    <t>Higi 非技[edit]</t>
  </si>
  <si>
    <t>Fumidashi 踏み出し[edit]</t>
  </si>
  <si>
    <t>Isamiashi 勇み足[edit]</t>
  </si>
  <si>
    <t>Koshikudake 腰砕け[edit]</t>
  </si>
  <si>
    <t>Tsukihiza つきひざ[edit]</t>
  </si>
  <si>
    <t>Tsukite つき手[edit]</t>
  </si>
  <si>
    <t>Others[edit]</t>
  </si>
  <si>
    <t>Fusen 不戦[edit]</t>
  </si>
  <si>
    <t>The opponent is absent for the scheduled bout (by default). There are also corresponding terms for winning by default (不戦勝, fusenshō) and losing by default (不戦敗, fusenpai). Wins and losses by fusen are also visually recorded as black and white squares rather than the normal black and white circles.</t>
  </si>
  <si>
    <t>Hansoku 反則[edit]</t>
  </si>
  <si>
    <t>Archaic kimarite and draws[edit]</t>
  </si>
  <si>
    <t>Basic techniques. These, with the exception of the rarely seen Abisetaoshi, are some of the most common kimarite in sumo.</t>
  </si>
  <si>
    <t>Forcing down the opponent on their back by leaning forward while in a grappling position (backward force down).</t>
  </si>
  <si>
    <t>Pushing the opponent down out of the ring (the opponent falls out of the ring instead of backing out) without holding their mawashi. Hand contact is maintained throughout the push (front push down).</t>
  </si>
  <si>
    <t>Thrusting the opponent backwards out of the ring with one or a series of hand thrusts. The attacker does not have to maintain hand contact (front thrust out).</t>
  </si>
  <si>
    <t>Thrusting the opponent down out of the ring (the opponent falls over the edge) onto their back with a hard thrust or shove (front thrust down).</t>
  </si>
  <si>
    <t>Maintaining close contact with the opponent's body, usually by a grip on the mawashi, the wrestler forces his opponent backwards out of the ring (frontal force out).</t>
  </si>
  <si>
    <t>Maintaining close contact with the opponent's body, usually by a grip on the mawashi, the opponent is forced backwards out of the ring and collapses on their back from the force of the attack (front crush out).</t>
  </si>
  <si>
    <t>While moving backwards to the side, the opponent is pulled past the attacker and out of the ring by grabbing and pulling their arm with both hands (one-armed shoulder throw).</t>
  </si>
  <si>
    <t>Lifting the opponent's thigh with one's leg, while grasping the opponent with both arms, and then throwing the off-balance opponent to the ground (hooking inner thigh throw).</t>
  </si>
  <si>
    <t>Bending over and pulling the opponent over the attacker's hip, then throwing the opponent to the ground on their back (hip throw).</t>
  </si>
  <si>
    <t>The attacker wraps the opponent's head (or neck) in his arms, throwing him down (headlock throw).</t>
  </si>
  <si>
    <t>Extending the right (left) leg around the outside of the opponent's right (left) knee thereby sweeping both of his legs off the surface and throwing him down (body drop throw).</t>
  </si>
  <si>
    <t>The attacker extends their arm under the opponent's arm to grab the opponent's mawashi while dragging the opponent forwards and/or to the side, throwing them to the ground (pulling underarm throw).</t>
  </si>
  <si>
    <t>The attacker extends their arm under the opponent's arm to grab the opponent's mawashi and turns sideways, pulling the opponent down and throwing them to the ground (underarm throw).</t>
  </si>
  <si>
    <t>The attacker extends their arm under the opponent's armpit and across their back while turning sideways, forcing the opponent forward and throwing him to the ground without touching the mawashi (beltless arm throw).</t>
  </si>
  <si>
    <t>The attacker grabs the opponent's mawashi and lifts his body off the surface, pulling them into the air past the attacker and throwing them down (lifting throw).</t>
  </si>
  <si>
    <t>Azumafuji defeats Tochinishiki by uwatenage</t>
  </si>
  <si>
    <t>The attacker extends their arm over the opponent's arm/back to grab the opponent's mawashi while pulling them forwards to the ground (pulling overarm throw).</t>
  </si>
  <si>
    <t>The attacker extends their arm over the opponent's arm to grab the opponent's mawashi and throws the opponent to the ground while turning sideways (overarm throw).</t>
  </si>
  <si>
    <t>With both wrestlers grasping each other's mawashi, pushing one's leg up under the opponent's groin, lifting them off the surface and then throwing them down on their side (inner thigh throw).</t>
  </si>
  <si>
    <t>Grabbing the opponent's leg and pulling upward with both hands, causing the opponent to fall over (leg pick).</t>
  </si>
  <si>
    <t>Hooking a heel under the opponent's opposite heel and forcing them to fall over backwards by pushing or twisting their arm (pulling heel hook).</t>
  </si>
  <si>
    <t>Wrapping one's leg around the opponent's leg of the opposite side, and tripping him backwards while grasping onto his upper body (hooking backward counter throw).</t>
  </si>
  <si>
    <t>Kicking the inside of the opponent's foot. This is usually accompanied by a quick pull that causes the opponent to lose balance and fall (minor inner foot sweep).</t>
  </si>
  <si>
    <t>Directly after tachi-ai, kicking the opponent's legs to the outside and thrusting or twisting him down to the dohyō (pulling inside ankle sweep).</t>
  </si>
  <si>
    <t>The attacker places his leg behind the knee of the opponent, and while twisting the opponent sideways and backwards, sweeps him over the attacker's leg and throws him down (twisting backward knee trip).</t>
  </si>
  <si>
    <t>When an opponent responds to being thrown and puts his leg out forward to balance himself, grabbing the underside of the thigh and lifting it up, throwing the opponent down (over thigh scooping body drop).</t>
  </si>
  <si>
    <t>Lifting the opponent's ankle from the front, causing them to fall (ankle pick).</t>
  </si>
  <si>
    <t>A triple attack. Wrapping one leg around the opponent's (inside leg trip), grabbing the other leg behind the thigh, and thrusting the head into the opponent's chest, the attacker pushes him up and off the surface, then throwing him down on his back (triple attack force out).</t>
  </si>
  <si>
    <t>This is a very rare technique, first used in the modern era by Mainoumi Shūhei, who used it two or three times in the early 1990s (officially twice, on a third occasion his win was judged by most observers to be a mitokorozeme, but was officially judged an uchigake).</t>
  </si>
  <si>
    <t>This technique was used in a victory by Ishiura against Nishikigi on Day 8 (Sunday, November 17, 2019) of the Fukuoka Basho (Sumo Tournament), for the first time in makuuchi since Mainoumi in 1993.[2]</t>
  </si>
  <si>
    <t>Kicking an off-balance opponent on the outside of their standing leg's foot, then throwing him to the surface (ankle kicking twist down).</t>
  </si>
  <si>
    <t>Directly after a nage or hikkake is avoided by the opponent, grabbing the opponent's thigh from the outside, lifting it, and throwing them down on their back (over thigh scooping body drop).</t>
  </si>
  <si>
    <t>Directly after a nage or hikkake is avoided by the opponent, driving the knee under the opponent's thigh and pulling them down to the surface (rear foot sweep).</t>
  </si>
  <si>
    <t>As the opponent is losing their balance to the front (or is moving forward), grabbing the leg and pulling it back, thereby ensuring the opponent falls to the surface (rear toe pick).</t>
  </si>
  <si>
    <t>Wrapping the calf around the opponent's calf from the inside and forcing him down on his back (inside leg trip).</t>
  </si>
  <si>
    <t>While against the ring of the surface, the attacker grabs the underside of the opponent's thigh or knee with one hand and pushes with the other arm, thereby forcing the opponent out or down (thigh grabbing push down).</t>
  </si>
  <si>
    <t>A throw with both arms pulling on the opponent's arm, causing the opponent to fall over forward (the fisherman's throw). It is so named because it resembles the traditional Japanese technique for casting fishing nets.</t>
  </si>
  <si>
    <t>With both hands clasped around the opponent's back, the opponent is twisted over sideways (clasped hand twist down). See Tokkurinage.</t>
  </si>
  <si>
    <t>Wrapping two hands around the opponent's arm, both grasping the opponent's shoulder and forcing him down (under-shoulder swing down).</t>
  </si>
  <si>
    <t>Twisting the opponent's arm down, causing a fall (arm lock twist down).</t>
  </si>
  <si>
    <t>Twisting the opponent's neck down, causing a fall (head twisting throw).</t>
  </si>
  <si>
    <t>Taking the opponent's arm extended over one's arm and twisting the arm downward, while grabbing the opponent's body and throwing it in the same direction as the arm (backward twisting overarm throw).</t>
  </si>
  <si>
    <t>To wrap one arm around the opponent's extended arm while grasping onto the opponent's wrist with the other hand, twisting and forcing the opponent down (arm bar throw counter or "anti-tottari").</t>
  </si>
  <si>
    <t>Using the left (right) hand to grab onto the outside of the opponent's right (left) knee and twisting the opponent over one's left (right) knee (outer thigh propping twist down).</t>
  </si>
  <si>
    <t>Grasping the opponent's neck or head with both hands and twisting him down to the dohyō (two handed head twist down).</t>
  </si>
  <si>
    <t>Wrapping both arms around the opponent's extended arm and forcing him forward down to the dohyō (arm bar throw).</t>
  </si>
  <si>
    <t>Twisting the opponent down to the dohyō by forcing the arms on the opponent's upper torso, off of his center of gravity (thrust down).</t>
  </si>
  <si>
    <t>Using the left (right) hand to grab onto the outside of the opponent's left (right) knee and twisting the opponent down (inner thigh propping twist down).</t>
  </si>
  <si>
    <t>Extending the arm over the opponent's arm to grasp the mawashi, then pulling the mawashi down until the opponent falls or touches his knee to the dohyō (twisting overarm throw).</t>
  </si>
  <si>
    <t>When the head is used to thrust an opponent down during a hineri (head pivot throw).</t>
  </si>
  <si>
    <t>Putting one's head under the opponent's extended arm and body, and forcing the opponent backwards over one's legs (hooking backwards body drop).</t>
  </si>
  <si>
    <t>Ura (pink) performing tasukizori against Amakaze (blue) in Jan 2017; the first in the Juryo division and first in 65 years in professional sumo</t>
  </si>
  <si>
    <t>With one arm around the opponents arm and one arm around the opponents leg, lifting the opponent and throwing him sideways and backwards (outer reverse backwards body drop).</t>
  </si>
  <si>
    <t>With one arm around the opponents arm and one arm around the opponents leg, lifting the opponent perpendicular across the shoulders and throwing him down (kimono-string drop). The name refers to tasuki, the cords used to tie the sleeves of the traditional Japanese kimono.</t>
  </si>
  <si>
    <t>Slapping down the opponent's shoulder, back, or arm and forcing them to fall forwards touching the clay (slap down).</t>
  </si>
  <si>
    <t>Immobilizing the opponent's arms and shoulders with one's arms and forcing him out of the dohyō (arm barring force out).</t>
  </si>
  <si>
    <t>Immobilizing the opponent's arms and shoulders with one's arms and forcing him down (arm barring force down).</t>
  </si>
  <si>
    <t>To push an off-balance opponent out of the dohyō from behind (rear push out).</t>
  </si>
  <si>
    <t>To trip an opponent's ankle up from behind (rear leg trip).</t>
  </si>
  <si>
    <t>To pull an opponent down from behind (rear pull down).</t>
  </si>
  <si>
    <t>To throw an opponent from behind (rear throw down).</t>
  </si>
  <si>
    <t>To knock down an opponent from behind (rear push down).</t>
  </si>
  <si>
    <t>To pick up the opponent by his mawashi from behind and throw him down on the dohyō (rear lifting body slam).</t>
  </si>
  <si>
    <t>Pushing the opponent's head down from the back of the neck (head chop down).</t>
  </si>
  <si>
    <t>While wrestlers face each other, to pick up the opponent by his mawashi and deliver him outside of the dohyō (lift out).</t>
  </si>
  <si>
    <t>While wrestlers face each other, to pick up the opponent by his mawashi and slam him onto the dohyō (lifting body slam).</t>
  </si>
  <si>
    <t>While the opponent is behind the wrestler, to back up and push him out of the dohyō (backward lean out).</t>
  </si>
  <si>
    <t>When near the edge of the dohyō, to bend oneself backwards and twist the opponent's body until he steps out of the dohyō (backward pivot throw).</t>
  </si>
  <si>
    <t>To push one foot of the opponent out of the ring from the side, extending the arm across the opponent's body and using the leg to force him off balance (upper-arm force out).</t>
  </si>
  <si>
    <t>Reacting to the opponent's reaction to the attacker's inside pull, the attacker pulls them off by grabbing around them around the waist, before throwing them down (pulling body slam).</t>
  </si>
  <si>
    <t>Non-techniques. There are five ways in which a wrestler can win without employing a technique.</t>
  </si>
  <si>
    <t>The opponent accidentally takes a backward step outside the ring with no attack initiated against him (rear step out).</t>
  </si>
  <si>
    <t>In the performance of a kimarite, the opponent inadvertently steps too far forward and places a foot outside the ring. (forward step out).</t>
  </si>
  <si>
    <t>The opponent falls over backwards without a technique being initiated against him. This usually happens because he has over-committed to an attack. (inadvertent collapse).</t>
  </si>
  <si>
    <t>The opponent stumbles and lands on one or both knees without any significant prior contact with the winning wrestler (knee touch down).</t>
  </si>
  <si>
    <t>The opponent stumbles and lands on one or both hands without any significant prior contact with the winning wrestler (hand touch down).</t>
  </si>
  <si>
    <t>Databases for sumo bouts, such as Sumo Reference, may list other win conditions alongside the current 87 kimarite for statistical and historical purposes.[3]</t>
  </si>
  <si>
    <t>The opponent is disqualified (infraction). This can be as a result of a wrestler committing a foul (禁じ手, kinjite, "forbidden technique") or other violation, such as having their mawashi come undone.[4]</t>
  </si>
  <si>
    <t>The Japan Sumo Association did not attempt to start standardizing kimarite decisions until 1935 and has modified its official list several times since.[1][5] As a result, databases containing sumo results from earlier periods may list kimarite that are no longer recognized.</t>
  </si>
  <si>
    <t>Additionally, the Japan Sumo Association has, over time, phased out the use of various draw states in favor of rematches (取り直し, torinaoshi) and forfeitures.[6][7] Similar to fusen, the various draw states were recorded visually in a different manner than normal victories and loses, employing white triangles for both wrestlers instead.[8][9][10][11]</t>
  </si>
  <si>
    <t>https://www.youtube.com/watch?v=w4ALqXvpPmg&amp;ab_channel=%EF%BC%A7%C3%97R%EF%BC%ABGame</t>
  </si>
  <si>
    <t>https://sumowrestling.fandom.com/wiki/Kimarite</t>
  </si>
  <si>
    <t>Kimarite</t>
  </si>
  <si>
    <t>Category</t>
  </si>
  <si>
    <t>English description</t>
  </si>
  <si>
    <t>abisetaoshi</t>
  </si>
  <si>
    <t>oshidashi</t>
  </si>
  <si>
    <t>oshitaoshi</t>
  </si>
  <si>
    <t>tsukidashi</t>
  </si>
  <si>
    <t>tsukitaoshi</t>
  </si>
  <si>
    <t>yorikiri</t>
  </si>
  <si>
    <t>yoritaoshi</t>
  </si>
  <si>
    <t>kihonwaza</t>
  </si>
  <si>
    <t>backward force down</t>
  </si>
  <si>
    <t>front push out</t>
  </si>
  <si>
    <t>front push down</t>
  </si>
  <si>
    <t>front thrust out</t>
  </si>
  <si>
    <t>front thrust down</t>
  </si>
  <si>
    <t>frontal force out</t>
  </si>
  <si>
    <t>front crush out</t>
  </si>
  <si>
    <t>ipponzeoi</t>
  </si>
  <si>
    <t>nagete</t>
  </si>
  <si>
    <t>kakenage</t>
  </si>
  <si>
    <t>koshinage</t>
  </si>
  <si>
    <t>kotenage</t>
  </si>
  <si>
    <t>kubinage</t>
  </si>
  <si>
    <t>nichonage</t>
  </si>
  <si>
    <t>shitatedashinage</t>
  </si>
  <si>
    <t>shitatenage</t>
  </si>
  <si>
    <t>sukuinage</t>
  </si>
  <si>
    <t>tsukaminage</t>
  </si>
  <si>
    <t>uwatedashinage</t>
  </si>
  <si>
    <t>uwatenage</t>
  </si>
  <si>
    <t>yaguranage</t>
  </si>
  <si>
    <t>one-armed shoulder throw</t>
  </si>
  <si>
    <t>hooking inner thigh throw</t>
  </si>
  <si>
    <t>hip throw</t>
  </si>
  <si>
    <t>armlock throw</t>
  </si>
  <si>
    <t>headlock throw</t>
  </si>
  <si>
    <t>body drop throw</t>
  </si>
  <si>
    <t>pulling underarm throw</t>
  </si>
  <si>
    <t>underarm throw</t>
  </si>
  <si>
    <t>beltless arm throw</t>
  </si>
  <si>
    <t>lifting throw</t>
  </si>
  <si>
    <t>pulling overarm throw</t>
  </si>
  <si>
    <t>overarm throw</t>
  </si>
  <si>
    <t>inner thigh throw</t>
  </si>
  <si>
    <t>ashitori</t>
  </si>
  <si>
    <t>kakete</t>
  </si>
  <si>
    <t>chongake</t>
  </si>
  <si>
    <t>kawazugake</t>
  </si>
  <si>
    <t>kekaeshi</t>
  </si>
  <si>
    <t>ketaguri</t>
  </si>
  <si>
    <t>kirikaeshi</t>
  </si>
  <si>
    <t>komatasukui</t>
  </si>
  <si>
    <t>kozumatori</t>
  </si>
  <si>
    <t>mitokorozeme</t>
  </si>
  <si>
    <t>nimaigeri</t>
  </si>
  <si>
    <t>omata</t>
  </si>
  <si>
    <t>sotogake</t>
  </si>
  <si>
    <t>sotokomata</t>
  </si>
  <si>
    <t>susoharai</t>
  </si>
  <si>
    <t>susotori</t>
  </si>
  <si>
    <t>tsumatori</t>
  </si>
  <si>
    <t>uchigake</t>
  </si>
  <si>
    <t>watashikomi</t>
  </si>
  <si>
    <t>leg pick</t>
  </si>
  <si>
    <t>pulling heel hook</t>
  </si>
  <si>
    <t>hooking backward counter throw</t>
  </si>
  <si>
    <t>minor inner foot sweep</t>
  </si>
  <si>
    <t>pulling inside ankle sweep</t>
  </si>
  <si>
    <t>twisting backward knee trip</t>
  </si>
  <si>
    <t>over thigh scooping body drop</t>
  </si>
  <si>
    <t>ankle pick</t>
  </si>
  <si>
    <t>triple attack force out</t>
  </si>
  <si>
    <t>ankle kicking twist down</t>
  </si>
  <si>
    <t>thigh scooping body drop</t>
  </si>
  <si>
    <t>outside leg trip</t>
  </si>
  <si>
    <t>rear foot sweep</t>
  </si>
  <si>
    <t>rear toe pick</t>
  </si>
  <si>
    <t>inside leg trip</t>
  </si>
  <si>
    <t>thigh grabbing push down</t>
  </si>
  <si>
    <t>hinerite</t>
  </si>
  <si>
    <t>sorite</t>
  </si>
  <si>
    <t>tokushuwaza</t>
  </si>
  <si>
    <t>hiwaza</t>
  </si>
  <si>
    <t>fusen</t>
  </si>
  <si>
    <t>hansoku</t>
  </si>
  <si>
    <t>win by default</t>
  </si>
  <si>
    <t>kinjite</t>
  </si>
  <si>
    <t>win by foul/forbidden move</t>
  </si>
  <si>
    <t>fumidashi</t>
  </si>
  <si>
    <t>isamiashi</t>
  </si>
  <si>
    <t>koshikudake</t>
  </si>
  <si>
    <t>tsukihiza</t>
  </si>
  <si>
    <t>tsukite</t>
  </si>
  <si>
    <t>rear step out</t>
  </si>
  <si>
    <t>forward step out</t>
  </si>
  <si>
    <t>inadvertent collapse</t>
  </si>
  <si>
    <t>knee touch down</t>
  </si>
  <si>
    <t>hand touch down</t>
  </si>
  <si>
    <t>amiuchi</t>
  </si>
  <si>
    <t>gasshohineri</t>
  </si>
  <si>
    <t>harimanage</t>
  </si>
  <si>
    <t>kainahineri</t>
  </si>
  <si>
    <t>katasukashi</t>
  </si>
  <si>
    <t>kotehineri</t>
  </si>
  <si>
    <t>kubihineri</t>
  </si>
  <si>
    <t>makiotoshi</t>
  </si>
  <si>
    <t>osakate</t>
  </si>
  <si>
    <t>sabaori</t>
  </si>
  <si>
    <t>sakatottari</t>
  </si>
  <si>
    <t>shitatehineri</t>
  </si>
  <si>
    <t>sotomuso</t>
  </si>
  <si>
    <t>tokkurinage</t>
  </si>
  <si>
    <t>tottari</t>
  </si>
  <si>
    <t>tsukiotoshi</t>
  </si>
  <si>
    <t>uchimuso</t>
  </si>
  <si>
    <t>uwatehineri</t>
  </si>
  <si>
    <t>zubuneri</t>
  </si>
  <si>
    <t>fisherman's throw</t>
  </si>
  <si>
    <t>clasped hand twist down</t>
  </si>
  <si>
    <t>backward belt throw</t>
  </si>
  <si>
    <t>two-handed arm twist down</t>
  </si>
  <si>
    <t>under-shoulder swing down</t>
  </si>
  <si>
    <t>arm lock twist down</t>
  </si>
  <si>
    <t>head twisting throw</t>
  </si>
  <si>
    <t>twist down</t>
  </si>
  <si>
    <t>backward twisting overarm throw</t>
  </si>
  <si>
    <t>forward force down</t>
  </si>
  <si>
    <t>arm bar throw counter</t>
  </si>
  <si>
    <t>twisting underarm throw</t>
  </si>
  <si>
    <t>outer thigh propping twist down</t>
  </si>
  <si>
    <t>two handed head twist down</t>
  </si>
  <si>
    <t>arm bar throw</t>
  </si>
  <si>
    <t>thrust down</t>
  </si>
  <si>
    <t>inner thigh propping twist down</t>
  </si>
  <si>
    <t>twisting overarm throw</t>
  </si>
  <si>
    <t>head pivot throw</t>
  </si>
  <si>
    <t>izori</t>
  </si>
  <si>
    <t>kakezori</t>
  </si>
  <si>
    <t>shumokuzori</t>
  </si>
  <si>
    <t>sototasukizori</t>
  </si>
  <si>
    <t>tasukizori</t>
  </si>
  <si>
    <t>tsutaezori</t>
  </si>
  <si>
    <t>backwards body drop</t>
  </si>
  <si>
    <t>hooking backwards body drop</t>
  </si>
  <si>
    <t>bell hammer drop</t>
  </si>
  <si>
    <t>outer reverse backwards body drop</t>
  </si>
  <si>
    <t>kimono-string drop</t>
  </si>
  <si>
    <t>underarm forward body drop</t>
  </si>
  <si>
    <t>hatakikomi</t>
  </si>
  <si>
    <t>hikiotoshi</t>
  </si>
  <si>
    <t>hikkake</t>
  </si>
  <si>
    <t>kimedashi</t>
  </si>
  <si>
    <t>kimetaoshi</t>
  </si>
  <si>
    <t>okuridashi</t>
  </si>
  <si>
    <t>okurigake</t>
  </si>
  <si>
    <t>okurihikiotoshi</t>
  </si>
  <si>
    <t>okurinage</t>
  </si>
  <si>
    <t>okuritaoshi</t>
  </si>
  <si>
    <t>okuritsuridashi</t>
  </si>
  <si>
    <t>okuritsuriotoshi</t>
  </si>
  <si>
    <t>sokubiotoshi</t>
  </si>
  <si>
    <t>tsuridashi</t>
  </si>
  <si>
    <t>tsuriotoshi</t>
  </si>
  <si>
    <t>ushiromotare</t>
  </si>
  <si>
    <t>utchari</t>
  </si>
  <si>
    <t>waridashi</t>
  </si>
  <si>
    <t>yobimodoshi</t>
  </si>
  <si>
    <t>slap down</t>
  </si>
  <si>
    <t>hand pull down</t>
  </si>
  <si>
    <t>arm grabbing force out</t>
  </si>
  <si>
    <t>arm barring force out</t>
  </si>
  <si>
    <t>arm barring force down</t>
  </si>
  <si>
    <t>rear push out</t>
  </si>
  <si>
    <t>rear leg trip</t>
  </si>
  <si>
    <t>rear pull down</t>
  </si>
  <si>
    <t>rear throw down</t>
  </si>
  <si>
    <t>rear push down</t>
  </si>
  <si>
    <t>rear lift out</t>
  </si>
  <si>
    <t>rear lifting body slam</t>
  </si>
  <si>
    <t>head chop down</t>
  </si>
  <si>
    <t>lift out</t>
  </si>
  <si>
    <t>lifting body slam</t>
  </si>
  <si>
    <t>backward lean out</t>
  </si>
  <si>
    <t>backward pivot throw</t>
  </si>
  <si>
    <t>upper-arm force out</t>
  </si>
  <si>
    <t>pulling body slam</t>
  </si>
  <si>
    <t xml:space="preserve">https://tachiai.org/2019/03/02/kimarite-visualization-update-2/ </t>
  </si>
  <si>
    <t>https://sumodb.sumogames.de/Banzuke_text.aspx</t>
  </si>
  <si>
    <t>Makuuchi</t>
  </si>
  <si>
    <t>Juryo</t>
  </si>
  <si>
    <t>Makushita</t>
  </si>
  <si>
    <t>Sandanme</t>
  </si>
  <si>
    <t>Jonidan</t>
  </si>
  <si>
    <t>Jonokuchi</t>
  </si>
  <si>
    <t>Banzuke-gai</t>
  </si>
  <si>
    <t>Natsu</t>
  </si>
  <si>
    <t>2023</t>
  </si>
  <si>
    <t>Tokyo,</t>
  </si>
  <si>
    <t>Ryogoku</t>
  </si>
  <si>
    <t>Kokugikan</t>
  </si>
  <si>
    <t>Y1e</t>
  </si>
  <si>
    <t>Terunofuji</t>
  </si>
  <si>
    <t>Mongolia</t>
  </si>
  <si>
    <t>Isegahama</t>
  </si>
  <si>
    <t>29.11.1991</t>
  </si>
  <si>
    <t>O1w</t>
  </si>
  <si>
    <t>Takakeisho</t>
  </si>
  <si>
    <t>Hyogo</t>
  </si>
  <si>
    <t>Tokiwayama</t>
  </si>
  <si>
    <t>05.08.1996</t>
  </si>
  <si>
    <t>S1e</t>
  </si>
  <si>
    <t>Kiribayama</t>
  </si>
  <si>
    <t>Michinoku</t>
  </si>
  <si>
    <t>24.04.1996</t>
  </si>
  <si>
    <t>S1w</t>
  </si>
  <si>
    <t>Hoshoryu</t>
  </si>
  <si>
    <t>Tatsunami</t>
  </si>
  <si>
    <t>22.05.1999</t>
  </si>
  <si>
    <t>S2e</t>
  </si>
  <si>
    <t>Daieisho</t>
  </si>
  <si>
    <t>Saitama</t>
  </si>
  <si>
    <t>Oitekaze</t>
  </si>
  <si>
    <t>10.11.1993</t>
  </si>
  <si>
    <t>S2w</t>
  </si>
  <si>
    <t>Wakamotoharu</t>
  </si>
  <si>
    <t>Fukushima</t>
  </si>
  <si>
    <t>Arashio</t>
  </si>
  <si>
    <t>05.10.1993</t>
  </si>
  <si>
    <t>K1e</t>
  </si>
  <si>
    <t>Kotonowaka</t>
  </si>
  <si>
    <t>Chiba</t>
  </si>
  <si>
    <t>Sadogatake</t>
  </si>
  <si>
    <t>19.11.1997</t>
  </si>
  <si>
    <t>K1w</t>
  </si>
  <si>
    <t>Wakatakakage</t>
  </si>
  <si>
    <t>06.12.1994</t>
  </si>
  <si>
    <t>K2e</t>
  </si>
  <si>
    <t>Shodai</t>
  </si>
  <si>
    <t>Kumamoto</t>
  </si>
  <si>
    <t>Tokitsukaze</t>
  </si>
  <si>
    <t>05.11.1991</t>
  </si>
  <si>
    <t>M1e</t>
  </si>
  <si>
    <t>Abi</t>
  </si>
  <si>
    <t>Shikoroyama</t>
  </si>
  <si>
    <t>04.05.1994</t>
  </si>
  <si>
    <t>M1w</t>
  </si>
  <si>
    <t>Midorifuji</t>
  </si>
  <si>
    <t>Shizuoka</t>
  </si>
  <si>
    <t>30.08.1996</t>
  </si>
  <si>
    <t>M2e</t>
  </si>
  <si>
    <t>Takayasu</t>
  </si>
  <si>
    <t>Ibaraki</t>
  </si>
  <si>
    <t>Tagonoura</t>
  </si>
  <si>
    <t>28.02.1990</t>
  </si>
  <si>
    <t>M2w</t>
  </si>
  <si>
    <t>Endo</t>
  </si>
  <si>
    <t>Ishikawa</t>
  </si>
  <si>
    <t>19.10.1990</t>
  </si>
  <si>
    <t>M3e</t>
  </si>
  <si>
    <t>Tobizaru</t>
  </si>
  <si>
    <t>Tokyo</t>
  </si>
  <si>
    <t>24.04.1992</t>
  </si>
  <si>
    <t>M3w</t>
  </si>
  <si>
    <t>Nishikifuji</t>
  </si>
  <si>
    <t>Aomori</t>
  </si>
  <si>
    <t>22.07.1996</t>
  </si>
  <si>
    <t>M4e</t>
  </si>
  <si>
    <t>Ura</t>
  </si>
  <si>
    <t>Osaka</t>
  </si>
  <si>
    <t>Kise</t>
  </si>
  <si>
    <t>22.06.1992</t>
  </si>
  <si>
    <t>M4w</t>
  </si>
  <si>
    <t>Nishikigi</t>
  </si>
  <si>
    <t>Iwate</t>
  </si>
  <si>
    <t>Isenoumi</t>
  </si>
  <si>
    <t>25.08.1990</t>
  </si>
  <si>
    <t>M5e</t>
  </si>
  <si>
    <t>Kinbozan</t>
  </si>
  <si>
    <t>24.06.1997</t>
  </si>
  <si>
    <t>M5w</t>
  </si>
  <si>
    <t>Kotoshoho</t>
  </si>
  <si>
    <t>26.08.1999</t>
  </si>
  <si>
    <t>M6e</t>
  </si>
  <si>
    <t>Meisei</t>
  </si>
  <si>
    <t>Kagoshima</t>
  </si>
  <si>
    <t>24.07.1995</t>
  </si>
  <si>
    <t>M6w</t>
  </si>
  <si>
    <t>Mitakeumi</t>
  </si>
  <si>
    <t>Nagano</t>
  </si>
  <si>
    <t>Dewanoumi</t>
  </si>
  <si>
    <t>25.12.1992</t>
  </si>
  <si>
    <t>M7e</t>
  </si>
  <si>
    <t>Hokutofuji</t>
  </si>
  <si>
    <t>Hakkaku</t>
  </si>
  <si>
    <t>15.07.1992</t>
  </si>
  <si>
    <t>M7w</t>
  </si>
  <si>
    <t>Tamawashi</t>
  </si>
  <si>
    <t>Kataonami</t>
  </si>
  <si>
    <t>16.11.1984</t>
  </si>
  <si>
    <t>M8e</t>
  </si>
  <si>
    <t>Sadanoumi</t>
  </si>
  <si>
    <t>Sakaigawa</t>
  </si>
  <si>
    <t>11.05.1987</t>
  </si>
  <si>
    <t>M8w</t>
  </si>
  <si>
    <t>Takanosho</t>
  </si>
  <si>
    <t>14.11.1994</t>
  </si>
  <si>
    <t>M9e</t>
  </si>
  <si>
    <t>Onosho</t>
  </si>
  <si>
    <t>Onomatsu</t>
  </si>
  <si>
    <t>04.07.1996</t>
  </si>
  <si>
    <t>M9w</t>
  </si>
  <si>
    <t>Hiradoumi</t>
  </si>
  <si>
    <t>Nagasaki</t>
  </si>
  <si>
    <t>20.04.2000</t>
  </si>
  <si>
    <t>M10e</t>
  </si>
  <si>
    <t>Ryuden</t>
  </si>
  <si>
    <t>Yamanashi</t>
  </si>
  <si>
    <t>Takadagawa</t>
  </si>
  <si>
    <t>10.11.1990</t>
  </si>
  <si>
    <t>M10w</t>
  </si>
  <si>
    <t>Takarafuji</t>
  </si>
  <si>
    <t>18.02.1987</t>
  </si>
  <si>
    <t>M11e</t>
  </si>
  <si>
    <t>Hokuseiho</t>
  </si>
  <si>
    <t>Hokkaido</t>
  </si>
  <si>
    <t>Miyagino</t>
  </si>
  <si>
    <t>12.11.2001</t>
  </si>
  <si>
    <t>M11w</t>
  </si>
  <si>
    <t>Daishoho</t>
  </si>
  <si>
    <t>28.08.1994</t>
  </si>
  <si>
    <t>M12e</t>
  </si>
  <si>
    <t>Aoiyama</t>
  </si>
  <si>
    <t>Bulgaria</t>
  </si>
  <si>
    <t>Kasugano</t>
  </si>
  <si>
    <t>19.06.1986</t>
  </si>
  <si>
    <t>M12w</t>
  </si>
  <si>
    <t>Kotoeko</t>
  </si>
  <si>
    <t>Miyazaki</t>
  </si>
  <si>
    <t>20.11.1991</t>
  </si>
  <si>
    <t>M13e</t>
  </si>
  <si>
    <t>Chiyoshoma</t>
  </si>
  <si>
    <t>Kokonoe</t>
  </si>
  <si>
    <t>20.07.1991</t>
  </si>
  <si>
    <t>M13w</t>
  </si>
  <si>
    <t>Ichinojo</t>
  </si>
  <si>
    <t>Minato</t>
  </si>
  <si>
    <t>07.04.1993</t>
  </si>
  <si>
    <t>M14e</t>
  </si>
  <si>
    <t>Asanoyama</t>
  </si>
  <si>
    <t>Toyama</t>
  </si>
  <si>
    <t>Takasago</t>
  </si>
  <si>
    <t>01.03.1994</t>
  </si>
  <si>
    <t>M14w</t>
  </si>
  <si>
    <t>Myogiryu</t>
  </si>
  <si>
    <t>22.10.1986</t>
  </si>
  <si>
    <t>M15e</t>
  </si>
  <si>
    <t>Ichiyamamoto</t>
  </si>
  <si>
    <t>Hanaregoma</t>
  </si>
  <si>
    <t>01.10.1993</t>
  </si>
  <si>
    <t>M15w</t>
  </si>
  <si>
    <t>Tsurugisho</t>
  </si>
  <si>
    <t>27.07.1991</t>
  </si>
  <si>
    <t>M16e</t>
  </si>
  <si>
    <t>Mitoryu</t>
  </si>
  <si>
    <t>Nishikido</t>
  </si>
  <si>
    <t>25.04.1994</t>
  </si>
  <si>
    <t>M16w</t>
  </si>
  <si>
    <t>Oho</t>
  </si>
  <si>
    <t>Otake</t>
  </si>
  <si>
    <t>14.02.2000</t>
  </si>
  <si>
    <t>M17e</t>
  </si>
  <si>
    <t>Kagayaki</t>
  </si>
  <si>
    <t>01.06.1994</t>
  </si>
  <si>
    <t>J1e</t>
  </si>
  <si>
    <t>Gonoyama</t>
  </si>
  <si>
    <t>Takekuma</t>
  </si>
  <si>
    <t>07.04.1998</t>
  </si>
  <si>
    <t>J1w</t>
  </si>
  <si>
    <t>Shonannoumi</t>
  </si>
  <si>
    <t>Kanagawa</t>
  </si>
  <si>
    <t>08.04.1998</t>
  </si>
  <si>
    <t>J2e</t>
  </si>
  <si>
    <t>Azumaryu</t>
  </si>
  <si>
    <t>Tamanoi</t>
  </si>
  <si>
    <t>12.05.1987</t>
  </si>
  <si>
    <t>J2w</t>
  </si>
  <si>
    <t>Tohakuryu</t>
  </si>
  <si>
    <t>17.04.1996</t>
  </si>
  <si>
    <t>J3e</t>
  </si>
  <si>
    <t>Bushozan</t>
  </si>
  <si>
    <t>Fujishima</t>
  </si>
  <si>
    <t>06.12.1995</t>
  </si>
  <si>
    <t>J3w</t>
  </si>
  <si>
    <t>Enho</t>
  </si>
  <si>
    <t>18.10.1994</t>
  </si>
  <si>
    <t>J4e</t>
  </si>
  <si>
    <t>Oshoma</t>
  </si>
  <si>
    <t>Naruto</t>
  </si>
  <si>
    <t>09.04.1997</t>
  </si>
  <si>
    <t>J4w</t>
  </si>
  <si>
    <t>Roga</t>
  </si>
  <si>
    <t>Russia</t>
  </si>
  <si>
    <t>Futagoyama</t>
  </si>
  <si>
    <t>02.03.1999</t>
  </si>
  <si>
    <t>J5e</t>
  </si>
  <si>
    <t>Tochinoshin</t>
  </si>
  <si>
    <t>Georgia</t>
  </si>
  <si>
    <t>13.10.1987</t>
  </si>
  <si>
    <t>J5w</t>
  </si>
  <si>
    <t>Akua</t>
  </si>
  <si>
    <t>06.11.1990</t>
  </si>
  <si>
    <t>J6e</t>
  </si>
  <si>
    <t>Hakuyozan</t>
  </si>
  <si>
    <t>Yamagata</t>
  </si>
  <si>
    <t>13.04.1995</t>
  </si>
  <si>
    <t>J6w</t>
  </si>
  <si>
    <t>Shimazuumi</t>
  </si>
  <si>
    <t>18.05.1996</t>
  </si>
  <si>
    <t>J7e</t>
  </si>
  <si>
    <t>Takakento</t>
  </si>
  <si>
    <t>10.02.1996</t>
  </si>
  <si>
    <t>J7w</t>
  </si>
  <si>
    <t>Churanoumi</t>
  </si>
  <si>
    <t>Okinawa</t>
  </si>
  <si>
    <t>06.05.1993</t>
  </si>
  <si>
    <t>J8e</t>
  </si>
  <si>
    <t>Atamifuji</t>
  </si>
  <si>
    <t>03.09.2002</t>
  </si>
  <si>
    <t>J8w</t>
  </si>
  <si>
    <t>Ochiai</t>
  </si>
  <si>
    <t>Tottori</t>
  </si>
  <si>
    <t>22.08.2003</t>
  </si>
  <si>
    <t>J9e</t>
  </si>
  <si>
    <t>Daiamami</t>
  </si>
  <si>
    <t>15.12.1992</t>
  </si>
  <si>
    <t>J9w</t>
  </si>
  <si>
    <t>Chiyonokuni</t>
  </si>
  <si>
    <t>Mie</t>
  </si>
  <si>
    <t>10.07.1990</t>
  </si>
  <si>
    <t>J10e</t>
  </si>
  <si>
    <t>Chiyomaru</t>
  </si>
  <si>
    <t>17.04.1991</t>
  </si>
  <si>
    <t>J10w</t>
  </si>
  <si>
    <t>Kitanowaka</t>
  </si>
  <si>
    <t>12.11.2000</t>
  </si>
  <si>
    <t>J11e</t>
  </si>
  <si>
    <t>Hidenoumi</t>
  </si>
  <si>
    <t>11.06.1989</t>
  </si>
  <si>
    <t>J11w</t>
  </si>
  <si>
    <t>Tamashoho</t>
  </si>
  <si>
    <t>06.03.1993</t>
  </si>
  <si>
    <t>J12e</t>
  </si>
  <si>
    <t>Tomokaze</t>
  </si>
  <si>
    <t>Nishonoseki</t>
  </si>
  <si>
    <t>02.12.1994</t>
  </si>
  <si>
    <t>J12w</t>
  </si>
  <si>
    <t>Chiyosakae</t>
  </si>
  <si>
    <t>Kyoto</t>
  </si>
  <si>
    <t>12.07.1990</t>
  </si>
  <si>
    <t>J13e</t>
  </si>
  <si>
    <t>Fujiseiun</t>
  </si>
  <si>
    <t>05.12.1997</t>
  </si>
  <si>
    <t>J13w</t>
  </si>
  <si>
    <t>Shimanoumi</t>
  </si>
  <si>
    <t>11.07.1989</t>
  </si>
  <si>
    <t>J14e</t>
  </si>
  <si>
    <t>Tokihayate</t>
  </si>
  <si>
    <t>Miyagi</t>
  </si>
  <si>
    <t>25.08.1996</t>
  </si>
  <si>
    <t>J14w</t>
  </si>
  <si>
    <t>Tsushimanada</t>
  </si>
  <si>
    <t>27.06.1993</t>
  </si>
  <si>
    <t>Ms1e</t>
  </si>
  <si>
    <t>Shiden</t>
  </si>
  <si>
    <t>24.12.1991</t>
  </si>
  <si>
    <t>Ms1w</t>
  </si>
  <si>
    <t>Kawazoe</t>
  </si>
  <si>
    <t>10.04.1999</t>
  </si>
  <si>
    <t>Ms2e</t>
  </si>
  <si>
    <t>Kotokuzan</t>
  </si>
  <si>
    <t>11.03.1994</t>
  </si>
  <si>
    <t>Ms2w</t>
  </si>
  <si>
    <t>Shishi</t>
  </si>
  <si>
    <t>Ukraine</t>
  </si>
  <si>
    <t>Ikazuchi</t>
  </si>
  <si>
    <t>16.01.1997</t>
  </si>
  <si>
    <t>Ms3e</t>
  </si>
  <si>
    <t>Ryuo</t>
  </si>
  <si>
    <t>Akita</t>
  </si>
  <si>
    <t>16.11.1993</t>
  </si>
  <si>
    <t>Ms3w</t>
  </si>
  <si>
    <t>Chiyonoumi</t>
  </si>
  <si>
    <t>Kochi</t>
  </si>
  <si>
    <t>11.01.1993</t>
  </si>
  <si>
    <t>Ms4e</t>
  </si>
  <si>
    <t>Tochimusashi</t>
  </si>
  <si>
    <t>11.01.1999</t>
  </si>
  <si>
    <t>Ms4w</t>
  </si>
  <si>
    <t>Hayatefuji</t>
  </si>
  <si>
    <t>06.12.2001</t>
  </si>
  <si>
    <t>Ms5e</t>
  </si>
  <si>
    <t>Yuma</t>
  </si>
  <si>
    <t>13.06.1998</t>
  </si>
  <si>
    <t>Ms5w</t>
  </si>
  <si>
    <t>Terutsuyoshi</t>
  </si>
  <si>
    <t>17.01.1995</t>
  </si>
  <si>
    <t>Ms6e</t>
  </si>
  <si>
    <t>Mukainakano</t>
  </si>
  <si>
    <t>07.09.2002</t>
  </si>
  <si>
    <t>Ms6w</t>
  </si>
  <si>
    <t>Tokushoryu</t>
  </si>
  <si>
    <t>Nara</t>
  </si>
  <si>
    <t>22.08.1986</t>
  </si>
  <si>
    <t>Ms7e</t>
  </si>
  <si>
    <t>Dewanoryu</t>
  </si>
  <si>
    <t>07.03.2001</t>
  </si>
  <si>
    <t>Ms7w</t>
  </si>
  <si>
    <t>Akiseyama</t>
  </si>
  <si>
    <t>Aichi</t>
  </si>
  <si>
    <t>18.07.1985</t>
  </si>
  <si>
    <t>Ms8e</t>
  </si>
  <si>
    <t>Kamito</t>
  </si>
  <si>
    <t>19.08.1995</t>
  </si>
  <si>
    <t>Ms8w</t>
  </si>
  <si>
    <t>Kanzaki</t>
  </si>
  <si>
    <t>24.07.1999</t>
  </si>
  <si>
    <t>Ms9e</t>
  </si>
  <si>
    <t>Nabatame</t>
  </si>
  <si>
    <t>Tochigi</t>
  </si>
  <si>
    <t>22.02.2002</t>
  </si>
  <si>
    <t>Ms9w</t>
  </si>
  <si>
    <t>Kaisho</t>
  </si>
  <si>
    <t>Asakayama</t>
  </si>
  <si>
    <t>28.01.1995</t>
  </si>
  <si>
    <t>Ms10e</t>
  </si>
  <si>
    <t>Nishinoryu</t>
  </si>
  <si>
    <t>20.08.2000</t>
  </si>
  <si>
    <t>Ms10w</t>
  </si>
  <si>
    <t>Tsukahara</t>
  </si>
  <si>
    <t>12.10.1999</t>
  </si>
  <si>
    <t>Ms10TD</t>
  </si>
  <si>
    <t>Onosato</t>
  </si>
  <si>
    <t>07.06.2000</t>
  </si>
  <si>
    <t>Ms11e</t>
  </si>
  <si>
    <t>Ishizaki</t>
  </si>
  <si>
    <t>24.09.1998</t>
  </si>
  <si>
    <t>Ms11w</t>
  </si>
  <si>
    <t>30.01.1999</t>
  </si>
  <si>
    <t>Ms12e</t>
  </si>
  <si>
    <t>Yoshii</t>
  </si>
  <si>
    <t>01.08.2003</t>
  </si>
  <si>
    <t>Ms12w</t>
  </si>
  <si>
    <t>Mineyaiba</t>
  </si>
  <si>
    <t>26.03.1999</t>
  </si>
  <si>
    <t>Ms13e</t>
  </si>
  <si>
    <t>Takahashi</t>
  </si>
  <si>
    <t>25.05.1999</t>
  </si>
  <si>
    <t>Ms13w</t>
  </si>
  <si>
    <t>Kazekeno</t>
  </si>
  <si>
    <t>Ehime</t>
  </si>
  <si>
    <t>Oshiogawa</t>
  </si>
  <si>
    <t>04.06.1999</t>
  </si>
  <si>
    <t>Ms14e</t>
  </si>
  <si>
    <t>Kotoozutsu</t>
  </si>
  <si>
    <t>25.04.1997</t>
  </si>
  <si>
    <t>Ms14w</t>
  </si>
  <si>
    <t>Chiyonoo</t>
  </si>
  <si>
    <t>29.05.1991</t>
  </si>
  <si>
    <t>Ms15e</t>
  </si>
  <si>
    <t>Tochikamiyama</t>
  </si>
  <si>
    <t>11.01.2001</t>
  </si>
  <si>
    <t>Ms15w</t>
  </si>
  <si>
    <t>Toshunryu</t>
  </si>
  <si>
    <t>16.04.1999</t>
  </si>
  <si>
    <t>Ms16e</t>
  </si>
  <si>
    <t>Tokunomusashi</t>
  </si>
  <si>
    <t>Musashigawa</t>
  </si>
  <si>
    <t>25.07.2000</t>
  </si>
  <si>
    <t>Ms16w</t>
  </si>
  <si>
    <t>Tochimaru</t>
  </si>
  <si>
    <t>26.08.1992</t>
  </si>
  <si>
    <t>Ms17e</t>
  </si>
  <si>
    <t>Fukai</t>
  </si>
  <si>
    <t>10.09.1997</t>
  </si>
  <si>
    <t>Ms17w</t>
  </si>
  <si>
    <t>Yago</t>
  </si>
  <si>
    <t>08.07.1994</t>
  </si>
  <si>
    <t>Ms18e</t>
  </si>
  <si>
    <t>Otsuji</t>
  </si>
  <si>
    <t>06.10.2003</t>
  </si>
  <si>
    <t>Ms18w</t>
  </si>
  <si>
    <t>Hitoshi</t>
  </si>
  <si>
    <t>14.08.1997</t>
  </si>
  <si>
    <t>Ms19e</t>
  </si>
  <si>
    <t>Kayo</t>
  </si>
  <si>
    <t>14.07.1999</t>
  </si>
  <si>
    <t>Ms19w</t>
  </si>
  <si>
    <t>Kotoyusho</t>
  </si>
  <si>
    <t>14.05.1994</t>
  </si>
  <si>
    <t>Ms20e</t>
  </si>
  <si>
    <t>Tochinobori</t>
  </si>
  <si>
    <t>01.09.1993</t>
  </si>
  <si>
    <t>Ms20w</t>
  </si>
  <si>
    <t>Kitadaichi</t>
  </si>
  <si>
    <t>08.07.1998</t>
  </si>
  <si>
    <t>Ms21e</t>
  </si>
  <si>
    <t>Kaizen</t>
  </si>
  <si>
    <t>29.07.1993</t>
  </si>
  <si>
    <t>Ms21w</t>
  </si>
  <si>
    <t>Narutaki</t>
  </si>
  <si>
    <t>13.11.1998</t>
  </si>
  <si>
    <t>Ms22e</t>
  </si>
  <si>
    <t>Oshoumi</t>
  </si>
  <si>
    <t>12.05.2001</t>
  </si>
  <si>
    <t>Ms22w</t>
  </si>
  <si>
    <t>Daiseiryu</t>
  </si>
  <si>
    <t>30.12.1992</t>
  </si>
  <si>
    <t>Ms23e</t>
  </si>
  <si>
    <t>Kototebakari</t>
  </si>
  <si>
    <t>08.07.2003</t>
  </si>
  <si>
    <t>Ms23w</t>
  </si>
  <si>
    <t>Fujinoyama</t>
  </si>
  <si>
    <t>26.07.2000</t>
  </si>
  <si>
    <t>Ms24e</t>
  </si>
  <si>
    <t>Setonoumi</t>
  </si>
  <si>
    <t>Hiroshima</t>
  </si>
  <si>
    <t>11.06.2004</t>
  </si>
  <si>
    <t>Ms24w</t>
  </si>
  <si>
    <t>Tsurubayashi</t>
  </si>
  <si>
    <t>31.12.1993</t>
  </si>
  <si>
    <t>Ms25e</t>
  </si>
  <si>
    <t>Hatsuyama</t>
  </si>
  <si>
    <t>05.11.1999</t>
  </si>
  <si>
    <t>Ms25w</t>
  </si>
  <si>
    <t>Wakanosho</t>
  </si>
  <si>
    <t>Ms26e</t>
  </si>
  <si>
    <t>Tanabe</t>
  </si>
  <si>
    <t>Gifu</t>
  </si>
  <si>
    <t>12.05.1994</t>
  </si>
  <si>
    <t>Ms26w</t>
  </si>
  <si>
    <t>Kiryuko</t>
  </si>
  <si>
    <t>31.10.2002</t>
  </si>
  <si>
    <t>Ms27e</t>
  </si>
  <si>
    <t>Tosamidori</t>
  </si>
  <si>
    <t>11.05.1996</t>
  </si>
  <si>
    <t>Ms27w</t>
  </si>
  <si>
    <t>Asakoki</t>
  </si>
  <si>
    <t>19.12.1990</t>
  </si>
  <si>
    <t>Ms28e</t>
  </si>
  <si>
    <t>Kitaharima</t>
  </si>
  <si>
    <t>Yamahibiki</t>
  </si>
  <si>
    <t>28.07.1986</t>
  </si>
  <si>
    <t>Ms28w</t>
  </si>
  <si>
    <t>Hokaho</t>
  </si>
  <si>
    <t>21.06.1989</t>
  </si>
  <si>
    <t>Ms29e</t>
  </si>
  <si>
    <t>Chiyoarashi</t>
  </si>
  <si>
    <t>12.07.1991</t>
  </si>
  <si>
    <t>Ms29w</t>
  </si>
  <si>
    <t>Wakatakamoto</t>
  </si>
  <si>
    <t>29.12.1991</t>
  </si>
  <si>
    <t>Ms30e</t>
  </si>
  <si>
    <t>Tanakayama</t>
  </si>
  <si>
    <t>Niigata</t>
  </si>
  <si>
    <t>24.01.2002</t>
  </si>
  <si>
    <t>Ms30w</t>
  </si>
  <si>
    <t>Kairyu</t>
  </si>
  <si>
    <t>Wakayama</t>
  </si>
  <si>
    <t>01.03.1990</t>
  </si>
  <si>
    <t>Ms31e</t>
  </si>
  <si>
    <t>Oyamatoumi</t>
  </si>
  <si>
    <t>25.06.1999</t>
  </si>
  <si>
    <t>Ms31w</t>
  </si>
  <si>
    <t>Chiyooga</t>
  </si>
  <si>
    <t>19.01.2000</t>
  </si>
  <si>
    <t>Ms32e</t>
  </si>
  <si>
    <t>Oginohama</t>
  </si>
  <si>
    <t>27.10.1994</t>
  </si>
  <si>
    <t>Ms32w</t>
  </si>
  <si>
    <t>Tochikodai</t>
  </si>
  <si>
    <t>09.01.1999</t>
  </si>
  <si>
    <t>Ms33e</t>
  </si>
  <si>
    <t>Chiyonokatsu</t>
  </si>
  <si>
    <t>13.04.1994</t>
  </si>
  <si>
    <t>Ms33w</t>
  </si>
  <si>
    <t>Hokutomaru</t>
  </si>
  <si>
    <t>09.01.2000</t>
  </si>
  <si>
    <t>Ms34e</t>
  </si>
  <si>
    <t>Hokutenkai</t>
  </si>
  <si>
    <t>Onoe</t>
  </si>
  <si>
    <t>02.02.1999</t>
  </si>
  <si>
    <t>Ms34w</t>
  </si>
  <si>
    <t>Higonoumi</t>
  </si>
  <si>
    <t>17.08.1999</t>
  </si>
  <si>
    <t>Ms35e</t>
  </si>
  <si>
    <t>Chiyotora</t>
  </si>
  <si>
    <t>Saga</t>
  </si>
  <si>
    <t>15.04.2003</t>
  </si>
  <si>
    <t>Ms35w</t>
  </si>
  <si>
    <t>Tochiseiryu</t>
  </si>
  <si>
    <t>26.04.1995</t>
  </si>
  <si>
    <t>Ms36e</t>
  </si>
  <si>
    <t>Toshoyama</t>
  </si>
  <si>
    <t>07.01.1998</t>
  </si>
  <si>
    <t>Ms36w</t>
  </si>
  <si>
    <t>Ryusei</t>
  </si>
  <si>
    <t>17.07.1986</t>
  </si>
  <si>
    <t>Ms37e</t>
  </si>
  <si>
    <t>Hatooka</t>
  </si>
  <si>
    <t>23.02.1994</t>
  </si>
  <si>
    <t>Ms37w</t>
  </si>
  <si>
    <t>Kotodaigo</t>
  </si>
  <si>
    <t>Oita</t>
  </si>
  <si>
    <t>14.01.1993</t>
  </si>
  <si>
    <t>Ms38e</t>
  </si>
  <si>
    <t>Asanowaka</t>
  </si>
  <si>
    <t>22.06.1995</t>
  </si>
  <si>
    <t>Ms38w</t>
  </si>
  <si>
    <t>Mudoho</t>
  </si>
  <si>
    <t>18.09.2001</t>
  </si>
  <si>
    <t>Ms39e</t>
  </si>
  <si>
    <t>Osanai</t>
  </si>
  <si>
    <t>01.03.1999</t>
  </si>
  <si>
    <t>Ms39w</t>
  </si>
  <si>
    <t>Ienoshima</t>
  </si>
  <si>
    <t>Ms40e</t>
  </si>
  <si>
    <t>Toseiryu</t>
  </si>
  <si>
    <t>Fukuoka</t>
  </si>
  <si>
    <t>05.07.1999</t>
  </si>
  <si>
    <t>Ms40w</t>
  </si>
  <si>
    <t>Fujiazuma</t>
  </si>
  <si>
    <t>19.04.1987</t>
  </si>
  <si>
    <t>Ms41e</t>
  </si>
  <si>
    <t>Takerufuji</t>
  </si>
  <si>
    <t>09.04.1999</t>
  </si>
  <si>
    <t>Ms41w</t>
  </si>
  <si>
    <t>Kototsubasa</t>
  </si>
  <si>
    <t>23.02.1992</t>
  </si>
  <si>
    <t>Ms42e</t>
  </si>
  <si>
    <t>Daishomaru</t>
  </si>
  <si>
    <t>10.07.1991</t>
  </si>
  <si>
    <t>Ms42w</t>
  </si>
  <si>
    <t>Asonoyama</t>
  </si>
  <si>
    <t>09.11.1999</t>
  </si>
  <si>
    <t>Ms43e</t>
  </si>
  <si>
    <t>Raiho</t>
  </si>
  <si>
    <t>21.05.1997</t>
  </si>
  <si>
    <t>Ms43w</t>
  </si>
  <si>
    <t>Kazuto</t>
  </si>
  <si>
    <t>13.12.2003</t>
  </si>
  <si>
    <t>Ms44e</t>
  </si>
  <si>
    <t>Seigo</t>
  </si>
  <si>
    <t>25.12.1998</t>
  </si>
  <si>
    <t>Ms44w</t>
  </si>
  <si>
    <t>Tendozan</t>
  </si>
  <si>
    <t>01.12.2001</t>
  </si>
  <si>
    <t>Ms45e</t>
  </si>
  <si>
    <t>Dainichido</t>
  </si>
  <si>
    <t>19.02.1993</t>
  </si>
  <si>
    <t>Ms45w</t>
  </si>
  <si>
    <t>Akinoyama</t>
  </si>
  <si>
    <t>30.11.1992</t>
  </si>
  <si>
    <t>Ms46e</t>
  </si>
  <si>
    <t>Ohata</t>
  </si>
  <si>
    <t>24.10.1996</t>
  </si>
  <si>
    <t>Ms46w</t>
  </si>
  <si>
    <t>Asagyokusei</t>
  </si>
  <si>
    <t>29.05.1993</t>
  </si>
  <si>
    <t>Ms47e</t>
  </si>
  <si>
    <t>Tokisoma</t>
  </si>
  <si>
    <t>01.09.1998</t>
  </si>
  <si>
    <t>Ms47w</t>
  </si>
  <si>
    <t>Dewanojo</t>
  </si>
  <si>
    <t>14.12.1993</t>
  </si>
  <si>
    <t>Ms48e</t>
  </si>
  <si>
    <t>Kotoryusei</t>
  </si>
  <si>
    <t>29.06.1996</t>
  </si>
  <si>
    <t>Ms48w</t>
  </si>
  <si>
    <t>Arauma</t>
  </si>
  <si>
    <t>26.10.1996</t>
  </si>
  <si>
    <t>Ms49e</t>
  </si>
  <si>
    <t>Otani</t>
  </si>
  <si>
    <t>25.12.1999</t>
  </si>
  <si>
    <t>Ms49w</t>
  </si>
  <si>
    <t>Hoshuzan</t>
  </si>
  <si>
    <t>09.08.1997</t>
  </si>
  <si>
    <t>Ms50e</t>
  </si>
  <si>
    <t>Obara</t>
  </si>
  <si>
    <t>06.07.1999</t>
  </si>
  <si>
    <t>Ms50w</t>
  </si>
  <si>
    <t>Kainoshima</t>
  </si>
  <si>
    <t>23.03.1995</t>
  </si>
  <si>
    <t>Ms51e</t>
  </si>
  <si>
    <t>Fujitoshi</t>
  </si>
  <si>
    <t>23.11.1998</t>
  </si>
  <si>
    <t>Ms51w</t>
  </si>
  <si>
    <t>Shosei</t>
  </si>
  <si>
    <t>27.05.1986</t>
  </si>
  <si>
    <t>Ms52e</t>
  </si>
  <si>
    <t>Maikeru</t>
  </si>
  <si>
    <t>Fukui</t>
  </si>
  <si>
    <t>15.07.1998</t>
  </si>
  <si>
    <t>Ms52w</t>
  </si>
  <si>
    <t>Daihisho</t>
  </si>
  <si>
    <t>08.11.2003</t>
  </si>
  <si>
    <t>Ms53e</t>
  </si>
  <si>
    <t>Omoto</t>
  </si>
  <si>
    <t>Okayama</t>
  </si>
  <si>
    <t>23.11.1992</t>
  </si>
  <si>
    <t>Ms53w</t>
  </si>
  <si>
    <t>Kiyota</t>
  </si>
  <si>
    <t>04.08.2003</t>
  </si>
  <si>
    <t>Ms54e</t>
  </si>
  <si>
    <t>Yuki</t>
  </si>
  <si>
    <t>07.09.1989</t>
  </si>
  <si>
    <t>Ms54w</t>
  </si>
  <si>
    <t>Kiyonoumi</t>
  </si>
  <si>
    <t>21.08.1996</t>
  </si>
  <si>
    <t>Ms55e</t>
  </si>
  <si>
    <t>Kumanoryu</t>
  </si>
  <si>
    <t>18.03.2003</t>
  </si>
  <si>
    <t>Ms55w</t>
  </si>
  <si>
    <t>Denuma</t>
  </si>
  <si>
    <t>07.02.2001</t>
  </si>
  <si>
    <t>Ms56e</t>
  </si>
  <si>
    <t>Kaiseijo</t>
  </si>
  <si>
    <t>02.07.1998</t>
  </si>
  <si>
    <t>Ms56w</t>
  </si>
  <si>
    <t>Daikisho</t>
  </si>
  <si>
    <t>Kagawa</t>
  </si>
  <si>
    <t>18.08.2000</t>
  </si>
  <si>
    <t>Ms57e</t>
  </si>
  <si>
    <t>Kyoda</t>
  </si>
  <si>
    <t>04.02.2003</t>
  </si>
  <si>
    <t>Ms57w</t>
  </si>
  <si>
    <t>Nionoumi</t>
  </si>
  <si>
    <t>Shiga</t>
  </si>
  <si>
    <t>16.12.1986</t>
  </si>
  <si>
    <t>Ms58e</t>
  </si>
  <si>
    <t>Okinohama</t>
  </si>
  <si>
    <t>Shimane</t>
  </si>
  <si>
    <t>25.06.1997</t>
  </si>
  <si>
    <t>Ms58w</t>
  </si>
  <si>
    <t>Kotodairyu</t>
  </si>
  <si>
    <t>15.08.1993</t>
  </si>
  <si>
    <t>Ms59e</t>
  </si>
  <si>
    <t>Onojo</t>
  </si>
  <si>
    <t>31.01.1996</t>
  </si>
  <si>
    <t>Ms59w</t>
  </si>
  <si>
    <t>Anzai</t>
  </si>
  <si>
    <t>06.08.2002</t>
  </si>
  <si>
    <t>Ms60e</t>
  </si>
  <si>
    <t>Wakenosato</t>
  </si>
  <si>
    <t>28.09.1993</t>
  </si>
  <si>
    <t>Ms60w</t>
  </si>
  <si>
    <t>Taiga</t>
  </si>
  <si>
    <t>13.01.2003</t>
  </si>
  <si>
    <t>Sd1e</t>
  </si>
  <si>
    <t>Akitoba</t>
  </si>
  <si>
    <t>02.08.1999</t>
  </si>
  <si>
    <t>Sd1w</t>
  </si>
  <si>
    <t>Kotodaishin</t>
  </si>
  <si>
    <t>01.03.2001</t>
  </si>
  <si>
    <t>Sd2e</t>
  </si>
  <si>
    <t>Keitenkai</t>
  </si>
  <si>
    <t>10.03.1990</t>
  </si>
  <si>
    <t>Sd2w</t>
  </si>
  <si>
    <t>Nobehara</t>
  </si>
  <si>
    <t>09.06.2002</t>
  </si>
  <si>
    <t>Sd3e</t>
  </si>
  <si>
    <t>Kyokutaisei</t>
  </si>
  <si>
    <t>Oshima</t>
  </si>
  <si>
    <t>18.10.1989</t>
  </si>
  <si>
    <t>Sd3w</t>
  </si>
  <si>
    <t>Chiyoraizan</t>
  </si>
  <si>
    <t>21.06.1987</t>
  </si>
  <si>
    <t>Sd4e</t>
  </si>
  <si>
    <t>Hanafusa</t>
  </si>
  <si>
    <t>Sd4w</t>
  </si>
  <si>
    <t>Nihonyanagi</t>
  </si>
  <si>
    <t>31.05.2000</t>
  </si>
  <si>
    <t>Sd5e</t>
  </si>
  <si>
    <t>Wakakinsho</t>
  </si>
  <si>
    <t>26.12.1996</t>
  </si>
  <si>
    <t>Sd5w</t>
  </si>
  <si>
    <t>Kinotsukasa</t>
  </si>
  <si>
    <t>Sd6e</t>
  </si>
  <si>
    <t>Kotokenryu</t>
  </si>
  <si>
    <t>19.01.2004</t>
  </si>
  <si>
    <t>Sd6w</t>
  </si>
  <si>
    <t>Dewataikai</t>
  </si>
  <si>
    <t>12.11.1996</t>
  </si>
  <si>
    <t>Sd7e</t>
  </si>
  <si>
    <t>Hinataryu</t>
  </si>
  <si>
    <t>23.05.1999</t>
  </si>
  <si>
    <t>Sd7w</t>
  </si>
  <si>
    <t>Daishoki</t>
  </si>
  <si>
    <t>05.05.1997</t>
  </si>
  <si>
    <t>Sd8e</t>
  </si>
  <si>
    <t>Sadanohikari</t>
  </si>
  <si>
    <t>31.12.1995</t>
  </si>
  <si>
    <t>Sd8w</t>
  </si>
  <si>
    <t>Okinofuji</t>
  </si>
  <si>
    <t>26.01.1988</t>
  </si>
  <si>
    <t>Sd9e</t>
  </si>
  <si>
    <t>Akiyoshi</t>
  </si>
  <si>
    <t>03.09.2001</t>
  </si>
  <si>
    <t>Sd9w</t>
  </si>
  <si>
    <t>Asabenkei</t>
  </si>
  <si>
    <t>12.02.1989</t>
  </si>
  <si>
    <t>Sd10e</t>
  </si>
  <si>
    <t>Daiseizan</t>
  </si>
  <si>
    <t>China</t>
  </si>
  <si>
    <t>22.05.2000</t>
  </si>
  <si>
    <t>Sd10w</t>
  </si>
  <si>
    <t>Nishikikuni</t>
  </si>
  <si>
    <t>Yamaguchi</t>
  </si>
  <si>
    <t>Shibatayama</t>
  </si>
  <si>
    <t>25.05.2000</t>
  </si>
  <si>
    <t>Sd11e</t>
  </si>
  <si>
    <t>Tanji</t>
  </si>
  <si>
    <t>05.06.2006</t>
  </si>
  <si>
    <t>Sd11w</t>
  </si>
  <si>
    <t>Hayanami</t>
  </si>
  <si>
    <t>19.12.1997</t>
  </si>
  <si>
    <t>Sd12e</t>
  </si>
  <si>
    <t>Hodaka</t>
  </si>
  <si>
    <t>09.08.2000</t>
  </si>
  <si>
    <t>Sd12w</t>
  </si>
  <si>
    <t>Kenshin</t>
  </si>
  <si>
    <t>04.04.1996</t>
  </si>
  <si>
    <t>Sd13e</t>
  </si>
  <si>
    <t>Itadaki</t>
  </si>
  <si>
    <t>05.09.1994</t>
  </si>
  <si>
    <t>Sd13w</t>
  </si>
  <si>
    <t>Rao</t>
  </si>
  <si>
    <t>30.03.1993</t>
  </si>
  <si>
    <t>Sd14e</t>
  </si>
  <si>
    <t>Daishoryu</t>
  </si>
  <si>
    <t>03.11.2002</t>
  </si>
  <si>
    <t>Sd14w</t>
  </si>
  <si>
    <t>Hokutoshu</t>
  </si>
  <si>
    <t>14.01.1994</t>
  </si>
  <si>
    <t>Sd15e</t>
  </si>
  <si>
    <t>Onokura</t>
  </si>
  <si>
    <t>09.06.1998</t>
  </si>
  <si>
    <t>Sd15w</t>
  </si>
  <si>
    <t>Miyata</t>
  </si>
  <si>
    <t>04.02.2005</t>
  </si>
  <si>
    <t>Sd16e</t>
  </si>
  <si>
    <t>Marusho</t>
  </si>
  <si>
    <t>09.09.2000</t>
  </si>
  <si>
    <t>Sd16w</t>
  </si>
  <si>
    <t>Daiyusho</t>
  </si>
  <si>
    <t>06.04.2002</t>
  </si>
  <si>
    <t>Sd17e</t>
  </si>
  <si>
    <t>Chiyodaigo</t>
  </si>
  <si>
    <t>28.02.1998</t>
  </si>
  <si>
    <t>Sd17w</t>
  </si>
  <si>
    <t>Tomiyutaka</t>
  </si>
  <si>
    <t>08.07.2000</t>
  </si>
  <si>
    <t>Sd18e</t>
  </si>
  <si>
    <t>Aratakayama</t>
  </si>
  <si>
    <t>23.10.2003</t>
  </si>
  <si>
    <t>Sd18w</t>
  </si>
  <si>
    <t>Hakuonada</t>
  </si>
  <si>
    <t>29.07.2000</t>
  </si>
  <si>
    <t>Sd19e</t>
  </si>
  <si>
    <t>Shuji</t>
  </si>
  <si>
    <t>24.10.1995</t>
  </si>
  <si>
    <t>Sd19w</t>
  </si>
  <si>
    <t>Hamayutaka</t>
  </si>
  <si>
    <t>17.11.1995</t>
  </si>
  <si>
    <t>Sd20e</t>
  </si>
  <si>
    <t>Nishida</t>
  </si>
  <si>
    <t>24.10.2004</t>
  </si>
  <si>
    <t>Sd20w</t>
  </si>
  <si>
    <t>Senho</t>
  </si>
  <si>
    <t>30.04.2003</t>
  </si>
  <si>
    <t>Sd21e</t>
  </si>
  <si>
    <t>Taiyo</t>
  </si>
  <si>
    <t>18.05.2001</t>
  </si>
  <si>
    <t>Sd21w</t>
  </si>
  <si>
    <t>Kotohaguro</t>
  </si>
  <si>
    <t>17.01.2003</t>
  </si>
  <si>
    <t>Sd22e</t>
  </si>
  <si>
    <t>Hokutoryu</t>
  </si>
  <si>
    <t>03.01.1998</t>
  </si>
  <si>
    <t>Sd22w</t>
  </si>
  <si>
    <t>Hakuomaru</t>
  </si>
  <si>
    <t>27.06.1998</t>
  </si>
  <si>
    <t>Sd23e</t>
  </si>
  <si>
    <t>Tatsuki</t>
  </si>
  <si>
    <t>30.01.2001</t>
  </si>
  <si>
    <t>Sd23w</t>
  </si>
  <si>
    <t>Komanokuni</t>
  </si>
  <si>
    <t>29.06.1990</t>
  </si>
  <si>
    <t>Sd24e</t>
  </si>
  <si>
    <t>Kamitani</t>
  </si>
  <si>
    <t>18.06.2002</t>
  </si>
  <si>
    <t>Sd24w</t>
  </si>
  <si>
    <t>Sasakiyama</t>
  </si>
  <si>
    <t>12.06.1991</t>
  </si>
  <si>
    <t>Sd25e</t>
  </si>
  <si>
    <t>Awanokuni</t>
  </si>
  <si>
    <t>18.05.2000</t>
  </si>
  <si>
    <t>Sd25w</t>
  </si>
  <si>
    <t>Ebisumaru</t>
  </si>
  <si>
    <t>31.05.1991</t>
  </si>
  <si>
    <t>Sd26e</t>
  </si>
  <si>
    <t>Amakaze</t>
  </si>
  <si>
    <t>07.07.1991</t>
  </si>
  <si>
    <t>Sd26w</t>
  </si>
  <si>
    <t>Kitanomine</t>
  </si>
  <si>
    <t>22.04.1993</t>
  </si>
  <si>
    <t>Sd27e</t>
  </si>
  <si>
    <t>Fujinowaka</t>
  </si>
  <si>
    <t>27.09.1994</t>
  </si>
  <si>
    <t>Sd27w</t>
  </si>
  <si>
    <t>Taranami</t>
  </si>
  <si>
    <t>19.02.2002</t>
  </si>
  <si>
    <t>Sd28e</t>
  </si>
  <si>
    <t>Tokinohira</t>
  </si>
  <si>
    <t>08.04.1999</t>
  </si>
  <si>
    <t>Sd28w</t>
  </si>
  <si>
    <t>Shohoryu</t>
  </si>
  <si>
    <t>12.10.1996</t>
  </si>
  <si>
    <t>Sd29e</t>
  </si>
  <si>
    <t>Hogasho</t>
  </si>
  <si>
    <t>07.11.2002</t>
  </si>
  <si>
    <t>Sd29w</t>
  </si>
  <si>
    <t>Kotonofuji</t>
  </si>
  <si>
    <t>Sd30e</t>
  </si>
  <si>
    <t>Kaigo</t>
  </si>
  <si>
    <t>11.09.2002</t>
  </si>
  <si>
    <t>Sd30w</t>
  </si>
  <si>
    <t>Yutakasho</t>
  </si>
  <si>
    <t>19.11.1994</t>
  </si>
  <si>
    <t>Sd31e</t>
  </si>
  <si>
    <t>Aozora</t>
  </si>
  <si>
    <t>26.08.1983</t>
  </si>
  <si>
    <t>Sd31w</t>
  </si>
  <si>
    <t>Kirinryu</t>
  </si>
  <si>
    <t>21.12.2001</t>
  </si>
  <si>
    <t>Sd32e</t>
  </si>
  <si>
    <t>Naya</t>
  </si>
  <si>
    <t>10.01.1998</t>
  </si>
  <si>
    <t>Sd32w</t>
  </si>
  <si>
    <t>Asashiyu</t>
  </si>
  <si>
    <t>08.08.1994</t>
  </si>
  <si>
    <t>Sd33e</t>
  </si>
  <si>
    <t>Oyamada</t>
  </si>
  <si>
    <t>19.05.1999</t>
  </si>
  <si>
    <t>Sd33w</t>
  </si>
  <si>
    <t>Wakamiyabi</t>
  </si>
  <si>
    <t>20.06.2003</t>
  </si>
  <si>
    <t>Sd34e</t>
  </si>
  <si>
    <t>Suzaki</t>
  </si>
  <si>
    <t>02.04.2004</t>
  </si>
  <si>
    <t>Sd34w</t>
  </si>
  <si>
    <t>Makio</t>
  </si>
  <si>
    <t>14.03.2002</t>
  </si>
  <si>
    <t>Sd35e</t>
  </si>
  <si>
    <t>Mochizuki</t>
  </si>
  <si>
    <t>08.03.1996</t>
  </si>
  <si>
    <t>Sd35w</t>
  </si>
  <si>
    <t>Katsunofuji</t>
  </si>
  <si>
    <t>04.05.1984</t>
  </si>
  <si>
    <t>Sd36e</t>
  </si>
  <si>
    <t>Wakazakura</t>
  </si>
  <si>
    <t>04.04.1995</t>
  </si>
  <si>
    <t>Sd36w</t>
  </si>
  <si>
    <t>Oki</t>
  </si>
  <si>
    <t>12.06.1996</t>
  </si>
  <si>
    <t>Sd37e</t>
  </si>
  <si>
    <t>Shogun</t>
  </si>
  <si>
    <t>21.01.1999</t>
  </si>
  <si>
    <t>Sd37w</t>
  </si>
  <si>
    <t>Chiyotaiho</t>
  </si>
  <si>
    <t>01.08.2001</t>
  </si>
  <si>
    <t>Sd38e</t>
  </si>
  <si>
    <t>Harunishiki</t>
  </si>
  <si>
    <t>Asahiyama</t>
  </si>
  <si>
    <t>17.07.2000</t>
  </si>
  <si>
    <t>Sd38w</t>
  </si>
  <si>
    <t>Kototakuya</t>
  </si>
  <si>
    <t>01.10.2002</t>
  </si>
  <si>
    <t>Sd39e</t>
  </si>
  <si>
    <t>Kaishin</t>
  </si>
  <si>
    <t>25.09.2001</t>
  </si>
  <si>
    <t>Sd39w</t>
  </si>
  <si>
    <t>Nagata</t>
  </si>
  <si>
    <t>12.05.2002</t>
  </si>
  <si>
    <t>Sd40e</t>
  </si>
  <si>
    <t>Goshimaru</t>
  </si>
  <si>
    <t>11.09.1996</t>
  </si>
  <si>
    <t>Sd40w</t>
  </si>
  <si>
    <t>Hamanoumi</t>
  </si>
  <si>
    <t>10.12.2001</t>
  </si>
  <si>
    <t>Sd41e</t>
  </si>
  <si>
    <t>Oka</t>
  </si>
  <si>
    <t>03.03.1993</t>
  </si>
  <si>
    <t>Sd41w</t>
  </si>
  <si>
    <t>Murayama</t>
  </si>
  <si>
    <t>06.06.2002</t>
  </si>
  <si>
    <t>Sd42e</t>
  </si>
  <si>
    <t>Sazanami</t>
  </si>
  <si>
    <t>31.01.2000</t>
  </si>
  <si>
    <t>Sd42w</t>
  </si>
  <si>
    <t>Kotakiyama</t>
  </si>
  <si>
    <t>09.01.2003</t>
  </si>
  <si>
    <t>Sd43e</t>
  </si>
  <si>
    <t>Biganzan</t>
  </si>
  <si>
    <t>21.06.2002</t>
  </si>
  <si>
    <t>Sd43w</t>
  </si>
  <si>
    <t>Ieshima</t>
  </si>
  <si>
    <t>26.01.2005</t>
  </si>
  <si>
    <t>Sd44e</t>
  </si>
  <si>
    <t>Kojikara</t>
  </si>
  <si>
    <t>15.06.2002</t>
  </si>
  <si>
    <t>Sd44w</t>
  </si>
  <si>
    <t>Asanojo</t>
  </si>
  <si>
    <t>03.09.1986</t>
  </si>
  <si>
    <t>Sd45e</t>
  </si>
  <si>
    <t>Shoketsu</t>
  </si>
  <si>
    <t>05.09.1976</t>
  </si>
  <si>
    <t>Sd45w</t>
  </si>
  <si>
    <t>Asashinjo</t>
  </si>
  <si>
    <t>12.02.1998</t>
  </si>
  <si>
    <t>Sd46e</t>
  </si>
  <si>
    <t>Akatora</t>
  </si>
  <si>
    <t>Shikihide</t>
  </si>
  <si>
    <t>01.03.1998</t>
  </si>
  <si>
    <t>Sd46w</t>
  </si>
  <si>
    <t>Kototaiki</t>
  </si>
  <si>
    <t>18.08.1993</t>
  </si>
  <si>
    <t>Sd47e</t>
  </si>
  <si>
    <t>Kaorufuji</t>
  </si>
  <si>
    <t>28.02.1988</t>
  </si>
  <si>
    <t>Sd47w</t>
  </si>
  <si>
    <t>Asaobora</t>
  </si>
  <si>
    <t>21.06.2004</t>
  </si>
  <si>
    <t>Sd48e</t>
  </si>
  <si>
    <t>Amao</t>
  </si>
  <si>
    <t>24.10.2002</t>
  </si>
  <si>
    <t>Sd48w</t>
  </si>
  <si>
    <t>Kawabuchi</t>
  </si>
  <si>
    <t>21.10.2000</t>
  </si>
  <si>
    <t>Sd49e</t>
  </si>
  <si>
    <t>Daijo</t>
  </si>
  <si>
    <t>19.07.1991</t>
  </si>
  <si>
    <t>Sd49w</t>
  </si>
  <si>
    <t>Chiyotenfu</t>
  </si>
  <si>
    <t>17.03.2000</t>
  </si>
  <si>
    <t>Sd50e</t>
  </si>
  <si>
    <t>Chiyoresshi</t>
  </si>
  <si>
    <t>03.04.2003</t>
  </si>
  <si>
    <t>Sd50w</t>
  </si>
  <si>
    <t>Tosashimizu</t>
  </si>
  <si>
    <t>25.02.1997</t>
  </si>
  <si>
    <t>Sd51e</t>
  </si>
  <si>
    <t>Mihamaumi</t>
  </si>
  <si>
    <t>29.11.1996</t>
  </si>
  <si>
    <t>Sd51w</t>
  </si>
  <si>
    <t>Asatenmai</t>
  </si>
  <si>
    <t>23.05.1981</t>
  </si>
  <si>
    <t>Sd52e</t>
  </si>
  <si>
    <t>Tokio</t>
  </si>
  <si>
    <t>16.08.2000</t>
  </si>
  <si>
    <t>Sd52w</t>
  </si>
  <si>
    <t>Kotetsu</t>
  </si>
  <si>
    <t>10.08.2001</t>
  </si>
  <si>
    <t>Sd53e</t>
  </si>
  <si>
    <t>Masuminato</t>
  </si>
  <si>
    <t>13.06.1995</t>
  </si>
  <si>
    <t>Sd53w</t>
  </si>
  <si>
    <t>Hokutoiwa</t>
  </si>
  <si>
    <t>28.11.2003</t>
  </si>
  <si>
    <t>Sd54e</t>
  </si>
  <si>
    <t>Chiyotaisei</t>
  </si>
  <si>
    <t>13.04.2001</t>
  </si>
  <si>
    <t>Sd54w</t>
  </si>
  <si>
    <t>Shunrai</t>
  </si>
  <si>
    <t>10.04.2005</t>
  </si>
  <si>
    <t>Sd55e</t>
  </si>
  <si>
    <t>Dairaido</t>
  </si>
  <si>
    <t>17.04.1980</t>
  </si>
  <si>
    <t>Sd55w</t>
  </si>
  <si>
    <t>Saidaiji</t>
  </si>
  <si>
    <t>09.06.1994</t>
  </si>
  <si>
    <t>Sd56e</t>
  </si>
  <si>
    <t>Hokutosakae</t>
  </si>
  <si>
    <t>24.10.1999</t>
  </si>
  <si>
    <t>Sd56w</t>
  </si>
  <si>
    <t>Rinko</t>
  </si>
  <si>
    <t>04.07.2006</t>
  </si>
  <si>
    <t>Sd57e</t>
  </si>
  <si>
    <t>Takabayama</t>
  </si>
  <si>
    <t>02.10.2000</t>
  </si>
  <si>
    <t>Sd57w</t>
  </si>
  <si>
    <t>Ishii</t>
  </si>
  <si>
    <t>20.01.2002</t>
  </si>
  <si>
    <t>Sd58e</t>
  </si>
  <si>
    <t>Kisenoumi</t>
  </si>
  <si>
    <t>12.04.2001</t>
  </si>
  <si>
    <t>Sd58w</t>
  </si>
  <si>
    <t>Oba</t>
  </si>
  <si>
    <t>25.04.2000</t>
  </si>
  <si>
    <t>Sd59e</t>
  </si>
  <si>
    <t>Miyakogawa</t>
  </si>
  <si>
    <t>22.11.1998</t>
  </si>
  <si>
    <t>Sd59w</t>
  </si>
  <si>
    <t>Kazenoumi</t>
  </si>
  <si>
    <t>29.01.2003</t>
  </si>
  <si>
    <t>Sd60e</t>
  </si>
  <si>
    <t>Kotosato</t>
  </si>
  <si>
    <t>13.06.2001</t>
  </si>
  <si>
    <t>Sd60w</t>
  </si>
  <si>
    <t>Suguro</t>
  </si>
  <si>
    <t>Sd61e</t>
  </si>
  <si>
    <t>Sato</t>
  </si>
  <si>
    <t>03.01.2004</t>
  </si>
  <si>
    <t>Sd61w</t>
  </si>
  <si>
    <t>Hokuyozan</t>
  </si>
  <si>
    <t>26.11.1993</t>
  </si>
  <si>
    <t>Sd62e</t>
  </si>
  <si>
    <t>Kawamura</t>
  </si>
  <si>
    <t>Sd62w</t>
  </si>
  <si>
    <t>Mukaida</t>
  </si>
  <si>
    <t>02.11.1998</t>
  </si>
  <si>
    <t>Sd63e</t>
  </si>
  <si>
    <t>Ryutsukasa</t>
  </si>
  <si>
    <t>13.02.1997</t>
  </si>
  <si>
    <t>Sd63w</t>
  </si>
  <si>
    <t>Sakai</t>
  </si>
  <si>
    <t>28.10.1995</t>
  </si>
  <si>
    <t>Sd64e</t>
  </si>
  <si>
    <t>Aoi</t>
  </si>
  <si>
    <t>02.04.1992</t>
  </si>
  <si>
    <t>Sd64w</t>
  </si>
  <si>
    <t>Sawayaka</t>
  </si>
  <si>
    <t>02.02.2000</t>
  </si>
  <si>
    <t>Sd65e</t>
  </si>
  <si>
    <t>Tochigidake</t>
  </si>
  <si>
    <t>Sd65w</t>
  </si>
  <si>
    <t>Mishima</t>
  </si>
  <si>
    <t>18.09.2000</t>
  </si>
  <si>
    <t>Sd66e</t>
  </si>
  <si>
    <t>Tenei</t>
  </si>
  <si>
    <t>11.10.1999</t>
  </si>
  <si>
    <t>Sd66w</t>
  </si>
  <si>
    <t>Shimanishiki</t>
  </si>
  <si>
    <t>13.09.2000</t>
  </si>
  <si>
    <t>Sd67e</t>
  </si>
  <si>
    <t>Arise</t>
  </si>
  <si>
    <t>16.02.2000</t>
  </si>
  <si>
    <t>Sd67w</t>
  </si>
  <si>
    <t>Haruminato</t>
  </si>
  <si>
    <t>Gunma</t>
  </si>
  <si>
    <t>12.01.1997</t>
  </si>
  <si>
    <t>Sd68e</t>
  </si>
  <si>
    <t>Kototaiga</t>
  </si>
  <si>
    <t>21.04.2001</t>
  </si>
  <si>
    <t>Sd68w</t>
  </si>
  <si>
    <t>Hamadayama</t>
  </si>
  <si>
    <t>02.12.1991</t>
  </si>
  <si>
    <t>Sd69e</t>
  </si>
  <si>
    <t>Tsunekawa</t>
  </si>
  <si>
    <t>17.10.1994</t>
  </si>
  <si>
    <t>Sd69w</t>
  </si>
  <si>
    <t>Yamato</t>
  </si>
  <si>
    <t>13.08.2003</t>
  </si>
  <si>
    <t>Sd70e</t>
  </si>
  <si>
    <t>Terutaka</t>
  </si>
  <si>
    <t>06.03.2001</t>
  </si>
  <si>
    <t>Sd70w</t>
  </si>
  <si>
    <t>Chiyoshishi</t>
  </si>
  <si>
    <t>19.05.2005</t>
  </si>
  <si>
    <t>Sd71e</t>
  </si>
  <si>
    <t>Yamenosato</t>
  </si>
  <si>
    <t>Nishiiwa</t>
  </si>
  <si>
    <t>03.04.2000</t>
  </si>
  <si>
    <t>Sd71w</t>
  </si>
  <si>
    <t>Amane</t>
  </si>
  <si>
    <t>21.11.1998</t>
  </si>
  <si>
    <t>Sd72e</t>
  </si>
  <si>
    <t>Yurikisho</t>
  </si>
  <si>
    <t>02.09.2001</t>
  </si>
  <si>
    <t>Sd72w</t>
  </si>
  <si>
    <t>Ikazuchido</t>
  </si>
  <si>
    <t>18.03.2005</t>
  </si>
  <si>
    <t>Sd73e</t>
  </si>
  <si>
    <t>Suyama</t>
  </si>
  <si>
    <t>23.09.1997</t>
  </si>
  <si>
    <t>Sd73w</t>
  </si>
  <si>
    <t>Goseiryu</t>
  </si>
  <si>
    <t>07.08.2002</t>
  </si>
  <si>
    <t>Sd74e</t>
  </si>
  <si>
    <t>Asahanshin</t>
  </si>
  <si>
    <t>04.06.2000</t>
  </si>
  <si>
    <t>Sd74w</t>
  </si>
  <si>
    <t>Tochimitsuru</t>
  </si>
  <si>
    <t>08.06.1995</t>
  </si>
  <si>
    <t>Sd75e</t>
  </si>
  <si>
    <t>Inaba</t>
  </si>
  <si>
    <t>Sd75w</t>
  </si>
  <si>
    <t>Sekizuka</t>
  </si>
  <si>
    <t>21.04.1997</t>
  </si>
  <si>
    <t>Sd76e</t>
  </si>
  <si>
    <t>Kenyu</t>
  </si>
  <si>
    <t>05.02.1999</t>
  </si>
  <si>
    <t>Sd76w</t>
  </si>
  <si>
    <t>Chiyoyamato</t>
  </si>
  <si>
    <t>16.02.2001</t>
  </si>
  <si>
    <t>Sd77e</t>
  </si>
  <si>
    <t>Yoshiazuma</t>
  </si>
  <si>
    <t>26.05.1977</t>
  </si>
  <si>
    <t>Sd77w</t>
  </si>
  <si>
    <t>Yoshino</t>
  </si>
  <si>
    <t>04.12.2002</t>
  </si>
  <si>
    <t>Sd78e</t>
  </si>
  <si>
    <t>Shoji</t>
  </si>
  <si>
    <t>25.08.1994</t>
  </si>
  <si>
    <t>Sd78w</t>
  </si>
  <si>
    <t>Kirinofuji</t>
  </si>
  <si>
    <t>28.07.1994</t>
  </si>
  <si>
    <t>Sd79e</t>
  </si>
  <si>
    <t>Tokiryu</t>
  </si>
  <si>
    <t>25.06.1998</t>
  </si>
  <si>
    <t>Sd79w</t>
  </si>
  <si>
    <t>Mitozakura</t>
  </si>
  <si>
    <t>16.04.1992</t>
  </si>
  <si>
    <t>Sd80e</t>
  </si>
  <si>
    <t>Tsugaruumi</t>
  </si>
  <si>
    <t>06.04.1996</t>
  </si>
  <si>
    <t>Sd80w</t>
  </si>
  <si>
    <t>Kaishinmaru</t>
  </si>
  <si>
    <t>14.09.1998</t>
  </si>
  <si>
    <t>Sd81e</t>
  </si>
  <si>
    <t>Toramusashi</t>
  </si>
  <si>
    <t>01.03.2005</t>
  </si>
  <si>
    <t>Sd81w</t>
  </si>
  <si>
    <t>Daishosei</t>
  </si>
  <si>
    <t>22.11.1999</t>
  </si>
  <si>
    <t>Sd82e</t>
  </si>
  <si>
    <t>Kaiyuma</t>
  </si>
  <si>
    <t>26.04.2000</t>
  </si>
  <si>
    <t>Sd82w</t>
  </si>
  <si>
    <t>Honma</t>
  </si>
  <si>
    <t>01.05.2001</t>
  </si>
  <si>
    <t>Sd83e</t>
  </si>
  <si>
    <t>Kanazawa</t>
  </si>
  <si>
    <t>Sd83w</t>
  </si>
  <si>
    <t>Ginseizan</t>
  </si>
  <si>
    <t>06.04.1993</t>
  </si>
  <si>
    <t>Sd84e</t>
  </si>
  <si>
    <t>Baraki</t>
  </si>
  <si>
    <t>10.05.1994</t>
  </si>
  <si>
    <t>Sd84w</t>
  </si>
  <si>
    <t>Takataisho</t>
  </si>
  <si>
    <t>15.06.1995</t>
  </si>
  <si>
    <t>Sd85e</t>
  </si>
  <si>
    <t>Matsuda</t>
  </si>
  <si>
    <t>19.09.1994</t>
  </si>
  <si>
    <t>Sd85w</t>
  </si>
  <si>
    <t>Ryuseio</t>
  </si>
  <si>
    <t>14.02.1986</t>
  </si>
  <si>
    <t>Sd86e</t>
  </si>
  <si>
    <t>Chiyotaiyo</t>
  </si>
  <si>
    <t>17.08.2001</t>
  </si>
  <si>
    <t>Sd86w</t>
  </si>
  <si>
    <t>Chura</t>
  </si>
  <si>
    <t>10.04.2001</t>
  </si>
  <si>
    <t>Sd87e</t>
  </si>
  <si>
    <t>Gohakuun</t>
  </si>
  <si>
    <t>22.03.2005</t>
  </si>
  <si>
    <t>Sd87w</t>
  </si>
  <si>
    <t>Takanoryu</t>
  </si>
  <si>
    <t>03.09.2004</t>
  </si>
  <si>
    <t>Sd88e</t>
  </si>
  <si>
    <t>Asahabataki</t>
  </si>
  <si>
    <t>21.04.2003</t>
  </si>
  <si>
    <t>Sd88w</t>
  </si>
  <si>
    <t>Gonowaka</t>
  </si>
  <si>
    <t>15.11.2004</t>
  </si>
  <si>
    <t>Sd89e</t>
  </si>
  <si>
    <t>Hokutoyoshi</t>
  </si>
  <si>
    <t>16.07.1997</t>
  </si>
  <si>
    <t>Sd89w</t>
  </si>
  <si>
    <t>Asakoga</t>
  </si>
  <si>
    <t>20.02.1993</t>
  </si>
  <si>
    <t>Sd90e</t>
  </si>
  <si>
    <t>Shinyashiki</t>
  </si>
  <si>
    <t>31.01.1998</t>
  </si>
  <si>
    <t>Sd90w</t>
  </si>
  <si>
    <t>Yasunishi</t>
  </si>
  <si>
    <t>01.10.2001</t>
  </si>
  <si>
    <t>Jd1e</t>
  </si>
  <si>
    <t>Teraoumi</t>
  </si>
  <si>
    <t>07.08.1987</t>
  </si>
  <si>
    <t>Jd1w</t>
  </si>
  <si>
    <t>Oginosho</t>
  </si>
  <si>
    <t>03.06.1993</t>
  </si>
  <si>
    <t>Jd2e</t>
  </si>
  <si>
    <t>Soga</t>
  </si>
  <si>
    <t>09.02.2003</t>
  </si>
  <si>
    <t>Jd2w</t>
  </si>
  <si>
    <t>Oshozan</t>
  </si>
  <si>
    <t>11.05.2000</t>
  </si>
  <si>
    <t>Jd3e</t>
  </si>
  <si>
    <t>Hagane</t>
  </si>
  <si>
    <t>29.08.1981</t>
  </si>
  <si>
    <t>Jd3w</t>
  </si>
  <si>
    <t>Kassho</t>
  </si>
  <si>
    <t>22.10.2002</t>
  </si>
  <si>
    <t>Jd4e</t>
  </si>
  <si>
    <t>Kukio</t>
  </si>
  <si>
    <t>Jd4w</t>
  </si>
  <si>
    <t>Matsugi</t>
  </si>
  <si>
    <t>14.03.2005</t>
  </si>
  <si>
    <t>Jd5e</t>
  </si>
  <si>
    <t>Kyokumizuno</t>
  </si>
  <si>
    <t>12.03.2004</t>
  </si>
  <si>
    <t>Jd5w</t>
  </si>
  <si>
    <t>Harimao</t>
  </si>
  <si>
    <t>08.07.2002</t>
  </si>
  <si>
    <t>Jd6e</t>
  </si>
  <si>
    <t>Aron</t>
  </si>
  <si>
    <t>07.01.2003</t>
  </si>
  <si>
    <t>Jd6w</t>
  </si>
  <si>
    <t>Hitachigo</t>
  </si>
  <si>
    <t>17.06.1985</t>
  </si>
  <si>
    <t>Jd7e</t>
  </si>
  <si>
    <t>Hokutonami</t>
  </si>
  <si>
    <t>16.08.1993</t>
  </si>
  <si>
    <t>Jd7w</t>
  </si>
  <si>
    <t>Oshoryu</t>
  </si>
  <si>
    <t>22.04.1996</t>
  </si>
  <si>
    <t>Jd8e</t>
  </si>
  <si>
    <t>Fujiyuho</t>
  </si>
  <si>
    <t>01.08.2000</t>
  </si>
  <si>
    <t>Jd8w</t>
  </si>
  <si>
    <t>Kayatoiwa</t>
  </si>
  <si>
    <t>13.07.1991</t>
  </si>
  <si>
    <t>Jd9e</t>
  </si>
  <si>
    <t>Kototora</t>
  </si>
  <si>
    <t>22.10.1994</t>
  </si>
  <si>
    <t>Jd9w</t>
  </si>
  <si>
    <t>Fukuminato</t>
  </si>
  <si>
    <t>16.03.2000</t>
  </si>
  <si>
    <t>Jd10e</t>
  </si>
  <si>
    <t>Wakatanaka</t>
  </si>
  <si>
    <t>20.01.2005</t>
  </si>
  <si>
    <t>Jd10w</t>
  </si>
  <si>
    <t>Tatsuosho</t>
  </si>
  <si>
    <t>01.09.2003</t>
  </si>
  <si>
    <t>Jd11e</t>
  </si>
  <si>
    <t>Takashoki</t>
  </si>
  <si>
    <t>09.12.2005</t>
  </si>
  <si>
    <t>Jd11w</t>
  </si>
  <si>
    <t>Furanshisu</t>
  </si>
  <si>
    <t>PhilippinesShikihide</t>
  </si>
  <si>
    <t>04.08.1998</t>
  </si>
  <si>
    <t>Jd12e</t>
  </si>
  <si>
    <t>Hakuyo</t>
  </si>
  <si>
    <t>12.07.1998</t>
  </si>
  <si>
    <t>Jd12w</t>
  </si>
  <si>
    <t>Hienriki</t>
  </si>
  <si>
    <t>06.03.1983</t>
  </si>
  <si>
    <t>Jd13e</t>
  </si>
  <si>
    <t>Chiyohokkai</t>
  </si>
  <si>
    <t>19.10.1995</t>
  </si>
  <si>
    <t>Jd13w</t>
  </si>
  <si>
    <t>Asahakuryu</t>
  </si>
  <si>
    <t>08.01.1999</t>
  </si>
  <si>
    <t>Jd14e</t>
  </si>
  <si>
    <t>Nishikinoryu</t>
  </si>
  <si>
    <t>28.10.2003</t>
  </si>
  <si>
    <t>Jd14w</t>
  </si>
  <si>
    <t>Hokutoizumi</t>
  </si>
  <si>
    <t>27.02.1998</t>
  </si>
  <si>
    <t>Jd15e</t>
  </si>
  <si>
    <t>Ogitora</t>
  </si>
  <si>
    <t>24.03.2003</t>
  </si>
  <si>
    <t>Jd15w</t>
  </si>
  <si>
    <t>Ito</t>
  </si>
  <si>
    <t>31.01.2003</t>
  </si>
  <si>
    <t>Jd16e</t>
  </si>
  <si>
    <t>Asahimaru</t>
  </si>
  <si>
    <t>09.03.2000</t>
  </si>
  <si>
    <t>Jd16w</t>
  </si>
  <si>
    <t>Genbumaru</t>
  </si>
  <si>
    <t>22.07.1995</t>
  </si>
  <si>
    <t>Jd17e</t>
  </si>
  <si>
    <t>Kaihiryu</t>
  </si>
  <si>
    <t>17.10.2001</t>
  </si>
  <si>
    <t>Jd17w</t>
  </si>
  <si>
    <t>Koshinoryu</t>
  </si>
  <si>
    <t>17.05.1979</t>
  </si>
  <si>
    <t>Jd18e</t>
  </si>
  <si>
    <t>Tsuru</t>
  </si>
  <si>
    <t>19.12.2004</t>
  </si>
  <si>
    <t>Jd18w</t>
  </si>
  <si>
    <t>Araoyama</t>
  </si>
  <si>
    <t>12.12.2000</t>
  </si>
  <si>
    <t>Jd19e</t>
  </si>
  <si>
    <t>Chiyokozan</t>
  </si>
  <si>
    <t>23.05.2000</t>
  </si>
  <si>
    <t>Jd19w</t>
  </si>
  <si>
    <t>Yokomaru</t>
  </si>
  <si>
    <t>27.05.2000</t>
  </si>
  <si>
    <t>Jd20e</t>
  </si>
  <si>
    <t>Anzakura</t>
  </si>
  <si>
    <t>Ajigawa</t>
  </si>
  <si>
    <t>26.02.2005</t>
  </si>
  <si>
    <t>Jd20w</t>
  </si>
  <si>
    <t>Kogomaru</t>
  </si>
  <si>
    <t>08.03.1995</t>
  </si>
  <si>
    <t>Jd21e</t>
  </si>
  <si>
    <t>Kitanosho</t>
  </si>
  <si>
    <t>18.01.2003</t>
  </si>
  <si>
    <t>Jd21w</t>
  </si>
  <si>
    <t>Fujinotani</t>
  </si>
  <si>
    <t>07.08.1997</t>
  </si>
  <si>
    <t>Jd22e</t>
  </si>
  <si>
    <t>Kiyonohana</t>
  </si>
  <si>
    <t>23.07.2005</t>
  </si>
  <si>
    <t>Jd22w</t>
  </si>
  <si>
    <t>Sakabayashi</t>
  </si>
  <si>
    <t>28.11.1999</t>
  </si>
  <si>
    <t>Jd23e</t>
  </si>
  <si>
    <t>Kaitoma</t>
  </si>
  <si>
    <t>11.05.2001</t>
  </si>
  <si>
    <t>Jd23w</t>
  </si>
  <si>
    <t>Taniguchi</t>
  </si>
  <si>
    <t>03.08.2005</t>
  </si>
  <si>
    <t>Jd24e</t>
  </si>
  <si>
    <t>Ishiazuma</t>
  </si>
  <si>
    <t>08.11.1998</t>
  </si>
  <si>
    <t>Jd24w</t>
  </si>
  <si>
    <t>Suonada</t>
  </si>
  <si>
    <t>26.12.2000</t>
  </si>
  <si>
    <t>Jd25e</t>
  </si>
  <si>
    <t>Aoifuji</t>
  </si>
  <si>
    <t>28.06.2003</t>
  </si>
  <si>
    <t>Jd25w</t>
  </si>
  <si>
    <t>Kyokushozan</t>
  </si>
  <si>
    <t>25.01.2001</t>
  </si>
  <si>
    <t>Jd26e</t>
  </si>
  <si>
    <t>Wakakaneko</t>
  </si>
  <si>
    <t>15.09.2004</t>
  </si>
  <si>
    <t>Jd26w</t>
  </si>
  <si>
    <t>Yukiamami</t>
  </si>
  <si>
    <t>09.01.1998</t>
  </si>
  <si>
    <t>Jd27e</t>
  </si>
  <si>
    <t>Tamanowaka</t>
  </si>
  <si>
    <t>29.06.2002</t>
  </si>
  <si>
    <t>Jd27w</t>
  </si>
  <si>
    <t>Takano</t>
  </si>
  <si>
    <t>17.05.2001</t>
  </si>
  <si>
    <t>Jd28e</t>
  </si>
  <si>
    <t>Sadanokuni</t>
  </si>
  <si>
    <t>02.04.1988</t>
  </si>
  <si>
    <t>Jd28w</t>
  </si>
  <si>
    <t>Kazeeidai</t>
  </si>
  <si>
    <t>05.07.2004</t>
  </si>
  <si>
    <t>Jd29e</t>
  </si>
  <si>
    <t>Kosei</t>
  </si>
  <si>
    <t>02.02.2006</t>
  </si>
  <si>
    <t>Jd29w</t>
  </si>
  <si>
    <t>Ryuseiyama</t>
  </si>
  <si>
    <t>12.12.1991</t>
  </si>
  <si>
    <t>Jd30e</t>
  </si>
  <si>
    <t>Kyokushori</t>
  </si>
  <si>
    <t>10.03.1995</t>
  </si>
  <si>
    <t>Jd30w</t>
  </si>
  <si>
    <t>Koki</t>
  </si>
  <si>
    <t>21.10.2003</t>
  </si>
  <si>
    <t>Jd31e</t>
  </si>
  <si>
    <t>Gaia</t>
  </si>
  <si>
    <t>02.12.2005</t>
  </si>
  <si>
    <t>Jd31w</t>
  </si>
  <si>
    <t>Chiyotaiko</t>
  </si>
  <si>
    <t>26.12.2001</t>
  </si>
  <si>
    <t>Jd32e</t>
  </si>
  <si>
    <t>Hayashiryu</t>
  </si>
  <si>
    <t>Jd32w</t>
  </si>
  <si>
    <t>Satsumao</t>
  </si>
  <si>
    <t>Jd33e</t>
  </si>
  <si>
    <t>Wakaikari</t>
  </si>
  <si>
    <t>22.02.2005</t>
  </si>
  <si>
    <t>Jd33w</t>
  </si>
  <si>
    <t>Tenichi</t>
  </si>
  <si>
    <t>22.11.1977</t>
  </si>
  <si>
    <t>Jd34e</t>
  </si>
  <si>
    <t>Gonoumi</t>
  </si>
  <si>
    <t>19.05.2004</t>
  </si>
  <si>
    <t>Jd34w</t>
  </si>
  <si>
    <t>Hishuyama</t>
  </si>
  <si>
    <t>08.07.2004</t>
  </si>
  <si>
    <t>Jd35e</t>
  </si>
  <si>
    <t>Hirose</t>
  </si>
  <si>
    <t>Tokushima</t>
  </si>
  <si>
    <t>18.10.1988</t>
  </si>
  <si>
    <t>Jd35w</t>
  </si>
  <si>
    <t>Masakifuji</t>
  </si>
  <si>
    <t>12.11.2003</t>
  </si>
  <si>
    <t>Jd36e</t>
  </si>
  <si>
    <t>Shunkaku</t>
  </si>
  <si>
    <t>Jd36w</t>
  </si>
  <si>
    <t>Takaarashi</t>
  </si>
  <si>
    <t>28.12.2006</t>
  </si>
  <si>
    <t>Jd37e</t>
  </si>
  <si>
    <t>Kokuryunami</t>
  </si>
  <si>
    <t>20.04.1995</t>
  </si>
  <si>
    <t>Jd37w</t>
  </si>
  <si>
    <t>Fujinoteru</t>
  </si>
  <si>
    <t>24.08.1998</t>
  </si>
  <si>
    <t>Jd38e</t>
  </si>
  <si>
    <t>Tsugunohana</t>
  </si>
  <si>
    <t>20.10.1997</t>
  </si>
  <si>
    <t>Jd38w</t>
  </si>
  <si>
    <t>Asanotosa</t>
  </si>
  <si>
    <t>10.11.1981</t>
  </si>
  <si>
    <t>Jd39e</t>
  </si>
  <si>
    <t>Zuitenryu</t>
  </si>
  <si>
    <t>Jd39w</t>
  </si>
  <si>
    <t>Matsugashima</t>
  </si>
  <si>
    <t>19.09.2002</t>
  </si>
  <si>
    <t>Jd40e</t>
  </si>
  <si>
    <t>Mogamizakura</t>
  </si>
  <si>
    <t>03.07.2005</t>
  </si>
  <si>
    <t>Jd40w</t>
  </si>
  <si>
    <t>Mabuchi</t>
  </si>
  <si>
    <t>Jd41e</t>
  </si>
  <si>
    <t>Tochikasuga</t>
  </si>
  <si>
    <t>01.10.1983</t>
  </si>
  <si>
    <t>Jd41w</t>
  </si>
  <si>
    <t>Fubu</t>
  </si>
  <si>
    <t>28.07.1998</t>
  </si>
  <si>
    <t>Jd42e</t>
  </si>
  <si>
    <t>Asakiryu</t>
  </si>
  <si>
    <t>22.06.2002</t>
  </si>
  <si>
    <t>Jd42w</t>
  </si>
  <si>
    <t>Hatachijo</t>
  </si>
  <si>
    <t>19.03.1985</t>
  </si>
  <si>
    <t>Jd43e</t>
  </si>
  <si>
    <t>Takemaru</t>
  </si>
  <si>
    <t>21.07.2001</t>
  </si>
  <si>
    <t>Jd43w</t>
  </si>
  <si>
    <t>Hidano</t>
  </si>
  <si>
    <t>14.09.1990</t>
  </si>
  <si>
    <t>Jd44e</t>
  </si>
  <si>
    <t>Maenofuji</t>
  </si>
  <si>
    <t>07.08.1982</t>
  </si>
  <si>
    <t>Jd44w</t>
  </si>
  <si>
    <t>Mimurodake</t>
  </si>
  <si>
    <t>18.03.1987</t>
  </si>
  <si>
    <t>Jd45e</t>
  </si>
  <si>
    <t>Dewanosora</t>
  </si>
  <si>
    <t>03.07.1999</t>
  </si>
  <si>
    <t>Jd45w</t>
  </si>
  <si>
    <t>Suio</t>
  </si>
  <si>
    <t>03.07.2001</t>
  </si>
  <si>
    <t>Jd46e</t>
  </si>
  <si>
    <t>Asaazuma</t>
  </si>
  <si>
    <t>18.05.1999</t>
  </si>
  <si>
    <t>Jd46w</t>
  </si>
  <si>
    <t>Musashiumi</t>
  </si>
  <si>
    <t>26.04.1981</t>
  </si>
  <si>
    <t>Jd47e</t>
  </si>
  <si>
    <t>Hamasaki</t>
  </si>
  <si>
    <t>30.09.2000</t>
  </si>
  <si>
    <t>Jd47w</t>
  </si>
  <si>
    <t>Daikinryu</t>
  </si>
  <si>
    <t>17.03.2004</t>
  </si>
  <si>
    <t>Jd48e</t>
  </si>
  <si>
    <t>Hokutoshin</t>
  </si>
  <si>
    <t>10.11.2001</t>
  </si>
  <si>
    <t>Jd48w</t>
  </si>
  <si>
    <t>Kotokiho</t>
  </si>
  <si>
    <t>15.11.2002</t>
  </si>
  <si>
    <t>Jd49e</t>
  </si>
  <si>
    <t>Kototaisei</t>
  </si>
  <si>
    <t>16.07.1996</t>
  </si>
  <si>
    <t>Jd49w</t>
  </si>
  <si>
    <t>Michihaya</t>
  </si>
  <si>
    <t>21.08.2003</t>
  </si>
  <si>
    <t>Jd50e</t>
  </si>
  <si>
    <t>Dairinzan</t>
  </si>
  <si>
    <t>17.09.2003</t>
  </si>
  <si>
    <t>Jd50w</t>
  </si>
  <si>
    <t>Shokeima</t>
  </si>
  <si>
    <t>11.02.1997</t>
  </si>
  <si>
    <t>Jd51e</t>
  </si>
  <si>
    <t>Oatari</t>
  </si>
  <si>
    <t>27.11.1999</t>
  </si>
  <si>
    <t>Jd51w</t>
  </si>
  <si>
    <t>Tsukioka</t>
  </si>
  <si>
    <t>23.01.2005</t>
  </si>
  <si>
    <t>Jd52e</t>
  </si>
  <si>
    <t>Takakurayama</t>
  </si>
  <si>
    <t>11.08.1998</t>
  </si>
  <si>
    <t>Jd52w</t>
  </si>
  <si>
    <t>Yamana</t>
  </si>
  <si>
    <t>17.03.1998</t>
  </si>
  <si>
    <t>Jd53e</t>
  </si>
  <si>
    <t>Wakaikki</t>
  </si>
  <si>
    <t>16.04.1998</t>
  </si>
  <si>
    <t>Jd53w</t>
  </si>
  <si>
    <t>Kyokutaiga</t>
  </si>
  <si>
    <t>28.02.2006</t>
  </si>
  <si>
    <t>Jd54e</t>
  </si>
  <si>
    <t>Kokiryu</t>
  </si>
  <si>
    <t>14.09.2004</t>
  </si>
  <si>
    <t>Jd54w</t>
  </si>
  <si>
    <t>Tokasan</t>
  </si>
  <si>
    <t>15.01.2004</t>
  </si>
  <si>
    <t>Jd55e</t>
  </si>
  <si>
    <t>Najima</t>
  </si>
  <si>
    <t>18.04.2006</t>
  </si>
  <si>
    <t>Jd55w</t>
  </si>
  <si>
    <t>Fujimusashi</t>
  </si>
  <si>
    <t>31.03.2005</t>
  </si>
  <si>
    <t>Jd56e</t>
  </si>
  <si>
    <t>Asadoji</t>
  </si>
  <si>
    <t>31.03.2000</t>
  </si>
  <si>
    <t>Jd56w</t>
  </si>
  <si>
    <t>Satsumasho</t>
  </si>
  <si>
    <t>06.08.1999</t>
  </si>
  <si>
    <t>Jd57e</t>
  </si>
  <si>
    <t>Naniwamusashi</t>
  </si>
  <si>
    <t>13.02.2004</t>
  </si>
  <si>
    <t>Jd57w</t>
  </si>
  <si>
    <t>Takabaho</t>
  </si>
  <si>
    <t>23.03.2003</t>
  </si>
  <si>
    <t>Jd58e</t>
  </si>
  <si>
    <t>Miyabi</t>
  </si>
  <si>
    <t>29.05.2002</t>
  </si>
  <si>
    <t>Jd58w</t>
  </si>
  <si>
    <t>Daisho</t>
  </si>
  <si>
    <t>Jd59e</t>
  </si>
  <si>
    <t>Wakasa</t>
  </si>
  <si>
    <t>16.10.2003</t>
  </si>
  <si>
    <t>Jd59w</t>
  </si>
  <si>
    <t>Asasorai</t>
  </si>
  <si>
    <t>19.11.1998</t>
  </si>
  <si>
    <t>Jd60e</t>
  </si>
  <si>
    <t>Satorufuji</t>
  </si>
  <si>
    <t>29.05.2004</t>
  </si>
  <si>
    <t>Jd60w</t>
  </si>
  <si>
    <t>Ishiura</t>
  </si>
  <si>
    <t>10.01.1990</t>
  </si>
  <si>
    <t>Jd61e</t>
  </si>
  <si>
    <t>Urutora</t>
  </si>
  <si>
    <t>08.05.1989</t>
  </si>
  <si>
    <t>Jd61w</t>
  </si>
  <si>
    <t>Byakuen</t>
  </si>
  <si>
    <t>05.10.2004</t>
  </si>
  <si>
    <t>Jd62e</t>
  </si>
  <si>
    <t>Nishikiori</t>
  </si>
  <si>
    <t>16.07.2006</t>
  </si>
  <si>
    <t>Jd62w</t>
  </si>
  <si>
    <t>Daishomune</t>
  </si>
  <si>
    <t>08.07.1992</t>
  </si>
  <si>
    <t>Jd63e</t>
  </si>
  <si>
    <t>Kobayashi</t>
  </si>
  <si>
    <t>07.05.2004</t>
  </si>
  <si>
    <t>Jd63w</t>
  </si>
  <si>
    <t>Agazumazakura</t>
  </si>
  <si>
    <t>15.03.2005</t>
  </si>
  <si>
    <t>Jd64e</t>
  </si>
  <si>
    <t>Tsubakifuji</t>
  </si>
  <si>
    <t>11.01.1989</t>
  </si>
  <si>
    <t>Jd64w</t>
  </si>
  <si>
    <t>Maniwayama</t>
  </si>
  <si>
    <t>14.06.2003</t>
  </si>
  <si>
    <t>Jd65e</t>
  </si>
  <si>
    <t>Matsumoto</t>
  </si>
  <si>
    <t>24.03.2005</t>
  </si>
  <si>
    <t>Jd65w</t>
  </si>
  <si>
    <t>Detachi</t>
  </si>
  <si>
    <t>06.07.2006</t>
  </si>
  <si>
    <t>Jd66e</t>
  </si>
  <si>
    <t>Kanryu</t>
  </si>
  <si>
    <t>18.04.1992</t>
  </si>
  <si>
    <t>Jd66w</t>
  </si>
  <si>
    <t>Iitsuka</t>
  </si>
  <si>
    <t>04.01.2001</t>
  </si>
  <si>
    <t>Jd67e</t>
  </si>
  <si>
    <t>Shoran</t>
  </si>
  <si>
    <t>06.12.2003</t>
  </si>
  <si>
    <t>Jd67w</t>
  </si>
  <si>
    <t>Kurokage</t>
  </si>
  <si>
    <t>23.12.1997</t>
  </si>
  <si>
    <t>Jd68e</t>
  </si>
  <si>
    <t>Takatsukasa</t>
  </si>
  <si>
    <t>06.02.2002</t>
  </si>
  <si>
    <t>Jd68w</t>
  </si>
  <si>
    <t>Kenho</t>
  </si>
  <si>
    <t>10.02.1989</t>
  </si>
  <si>
    <t>Jd69e</t>
  </si>
  <si>
    <t>Nagamura</t>
  </si>
  <si>
    <t>30.06.2004</t>
  </si>
  <si>
    <t>Jd69w</t>
  </si>
  <si>
    <t>Tokinishiki</t>
  </si>
  <si>
    <t>18.05.2003</t>
  </si>
  <si>
    <t>Jd70e</t>
  </si>
  <si>
    <t>Kirizakura</t>
  </si>
  <si>
    <t>26.05.1983</t>
  </si>
  <si>
    <t>Jd70w</t>
  </si>
  <si>
    <t>Boshuyama</t>
  </si>
  <si>
    <t>23.06.2004</t>
  </si>
  <si>
    <t>Jd71e</t>
  </si>
  <si>
    <t>Miyaji</t>
  </si>
  <si>
    <t>17.06.2004</t>
  </si>
  <si>
    <t>Jd71w</t>
  </si>
  <si>
    <t>Yusui</t>
  </si>
  <si>
    <t>15.08.1997</t>
  </si>
  <si>
    <t>Jd72e</t>
  </si>
  <si>
    <t>Tsukubayama</t>
  </si>
  <si>
    <t>22.11.2001</t>
  </si>
  <si>
    <t>Jd72w</t>
  </si>
  <si>
    <t>Ojiyama</t>
  </si>
  <si>
    <t>06.07.2001</t>
  </si>
  <si>
    <t>Jd73e</t>
  </si>
  <si>
    <t>Ai</t>
  </si>
  <si>
    <t>Jd73w</t>
  </si>
  <si>
    <t>Tochihayate</t>
  </si>
  <si>
    <t>28.10.1991</t>
  </si>
  <si>
    <t>Jd74e</t>
  </si>
  <si>
    <t>Wakahizen</t>
  </si>
  <si>
    <t>22.12.1990</t>
  </si>
  <si>
    <t>Jd74w</t>
  </si>
  <si>
    <t>Setoyutaka</t>
  </si>
  <si>
    <t>20.08.1998</t>
  </si>
  <si>
    <t>Jd75e</t>
  </si>
  <si>
    <t>Tochinoshima</t>
  </si>
  <si>
    <t>03.05.1987</t>
  </si>
  <si>
    <t>Jd75w</t>
  </si>
  <si>
    <t>Wakatozakura</t>
  </si>
  <si>
    <t>24.02.1992</t>
  </si>
  <si>
    <t>Jd76e</t>
  </si>
  <si>
    <t>Mori</t>
  </si>
  <si>
    <t>02.07.1992</t>
  </si>
  <si>
    <t>Jd76w</t>
  </si>
  <si>
    <t>Jokoki</t>
  </si>
  <si>
    <t>Jd77e</t>
  </si>
  <si>
    <t>Kirinohana</t>
  </si>
  <si>
    <t>08.01.2005</t>
  </si>
  <si>
    <t>Jd77w</t>
  </si>
  <si>
    <t>Okanojo</t>
  </si>
  <si>
    <t>21.05.2003</t>
  </si>
  <si>
    <t>Jd78e</t>
  </si>
  <si>
    <t>Amamidake</t>
  </si>
  <si>
    <t>29.11.1984</t>
  </si>
  <si>
    <t>Jd78w</t>
  </si>
  <si>
    <t>Ouzakura</t>
  </si>
  <si>
    <t>01.06.1992</t>
  </si>
  <si>
    <t>Jd79e</t>
  </si>
  <si>
    <t>Adachi</t>
  </si>
  <si>
    <t>15.07.1985</t>
  </si>
  <si>
    <t>Jd79w</t>
  </si>
  <si>
    <t>Takasu</t>
  </si>
  <si>
    <t>04.05.2004</t>
  </si>
  <si>
    <t>Jd80e</t>
  </si>
  <si>
    <t>Noguchi</t>
  </si>
  <si>
    <t>09.08.2006</t>
  </si>
  <si>
    <t>Jd80w</t>
  </si>
  <si>
    <t>Wakayamanaka</t>
  </si>
  <si>
    <t>08.01.1996</t>
  </si>
  <si>
    <t>Jd81e</t>
  </si>
  <si>
    <t>Satotanaka</t>
  </si>
  <si>
    <t>26.10.2006</t>
  </si>
  <si>
    <t>Jd81w</t>
  </si>
  <si>
    <t>Okuniiwa</t>
  </si>
  <si>
    <t>18.09.1992</t>
  </si>
  <si>
    <t>Jd82e</t>
  </si>
  <si>
    <t>Mogaminishiki</t>
  </si>
  <si>
    <t>28.10.1982</t>
  </si>
  <si>
    <t>Jd82w</t>
  </si>
  <si>
    <t>Nishikimaru</t>
  </si>
  <si>
    <t>Jd83e</t>
  </si>
  <si>
    <t>Shinseido</t>
  </si>
  <si>
    <t>22.06.2003</t>
  </si>
  <si>
    <t>Jd83w</t>
  </si>
  <si>
    <t>Kiryu</t>
  </si>
  <si>
    <t>09.06.1987</t>
  </si>
  <si>
    <t>Jd84e</t>
  </si>
  <si>
    <t>Okuyama</t>
  </si>
  <si>
    <t>03.06.2003</t>
  </si>
  <si>
    <t>Jd84w</t>
  </si>
  <si>
    <t>Kotoegashira</t>
  </si>
  <si>
    <t>23.07.2003</t>
  </si>
  <si>
    <t>Jd85e</t>
  </si>
  <si>
    <t>Satonofuji</t>
  </si>
  <si>
    <t>15.04.1977</t>
  </si>
  <si>
    <t>Jd85w</t>
  </si>
  <si>
    <t>Daishimatsu</t>
  </si>
  <si>
    <t>07.05.2003</t>
  </si>
  <si>
    <t>Jd86e</t>
  </si>
  <si>
    <t>Daitenshin</t>
  </si>
  <si>
    <t>Jd86w</t>
  </si>
  <si>
    <t>Akinishiki</t>
  </si>
  <si>
    <t>10.10.1999</t>
  </si>
  <si>
    <t>Jd87e</t>
  </si>
  <si>
    <t>Koga</t>
  </si>
  <si>
    <t>12.12.2005</t>
  </si>
  <si>
    <t>Jd87w</t>
  </si>
  <si>
    <t>Wakaonehara</t>
  </si>
  <si>
    <t>12.06.2003</t>
  </si>
  <si>
    <t>Jd88e</t>
  </si>
  <si>
    <t>Chiyooume</t>
  </si>
  <si>
    <t>03.01.1986</t>
  </si>
  <si>
    <t>Jd88w</t>
  </si>
  <si>
    <t>Shishimaru</t>
  </si>
  <si>
    <t>25.10.2002</t>
  </si>
  <si>
    <t>Jd89e</t>
  </si>
  <si>
    <t>Kinseiryu</t>
  </si>
  <si>
    <t>15.04.2001</t>
  </si>
  <si>
    <t>Jd89w</t>
  </si>
  <si>
    <t>Tsurunoumi</t>
  </si>
  <si>
    <t>07.02.2004</t>
  </si>
  <si>
    <t>Jd90e</t>
  </si>
  <si>
    <t>Tamatensho</t>
  </si>
  <si>
    <t>14.05.2005</t>
  </si>
  <si>
    <t>Jd90w</t>
  </si>
  <si>
    <t>Bakukoshin</t>
  </si>
  <si>
    <t>09.12.1999</t>
  </si>
  <si>
    <t>Jd91e</t>
  </si>
  <si>
    <t>Daitensho</t>
  </si>
  <si>
    <t>11.01.2006</t>
  </si>
  <si>
    <t>Jd91w</t>
  </si>
  <si>
    <t>Tsuyasato</t>
  </si>
  <si>
    <t>25.05.2001</t>
  </si>
  <si>
    <t>Jd92e</t>
  </si>
  <si>
    <t>Kazunofuji</t>
  </si>
  <si>
    <t>14.10.2004</t>
  </si>
  <si>
    <t>Jd92w</t>
  </si>
  <si>
    <t>Azumayama</t>
  </si>
  <si>
    <t>10.06.1994</t>
  </si>
  <si>
    <t>Jd93e</t>
  </si>
  <si>
    <t>Asanoshima</t>
  </si>
  <si>
    <t>09.10.1989</t>
  </si>
  <si>
    <t>Jd93w</t>
  </si>
  <si>
    <t>Sakura</t>
  </si>
  <si>
    <t>17.10.1986</t>
  </si>
  <si>
    <t>Jd94e</t>
  </si>
  <si>
    <t>Shinzan</t>
  </si>
  <si>
    <t>27.01.1982</t>
  </si>
  <si>
    <t>Jd94w</t>
  </si>
  <si>
    <t>Takeazuma</t>
  </si>
  <si>
    <t>23.02.2001</t>
  </si>
  <si>
    <t>Jd95e</t>
  </si>
  <si>
    <t>Chiyofuku</t>
  </si>
  <si>
    <t>02.09.2004</t>
  </si>
  <si>
    <t>Jd95w</t>
  </si>
  <si>
    <t>Okuniyama</t>
  </si>
  <si>
    <t>Jd96e</t>
  </si>
  <si>
    <t>Watatani</t>
  </si>
  <si>
    <t>07.07.1999</t>
  </si>
  <si>
    <t>Jd96w</t>
  </si>
  <si>
    <t>Azumanami</t>
  </si>
  <si>
    <t>Jd97e</t>
  </si>
  <si>
    <t>Sonoshun</t>
  </si>
  <si>
    <t>18.11.2002</t>
  </si>
  <si>
    <t>Jd97w</t>
  </si>
  <si>
    <t>Matsuzawa</t>
  </si>
  <si>
    <t>14.06.2005</t>
  </si>
  <si>
    <t>Jd98e</t>
  </si>
  <si>
    <t>Hokutosato</t>
  </si>
  <si>
    <t>08.08.1992</t>
  </si>
  <si>
    <t>Jd98w</t>
  </si>
  <si>
    <t>Sano</t>
  </si>
  <si>
    <t>13.06.2006</t>
  </si>
  <si>
    <t>Jd99e</t>
  </si>
  <si>
    <t>Asashorei</t>
  </si>
  <si>
    <t>23.12.2004</t>
  </si>
  <si>
    <t>Jd99w</t>
  </si>
  <si>
    <t>Shoryudo</t>
  </si>
  <si>
    <t>29.04.1995</t>
  </si>
  <si>
    <t>Jd100e</t>
  </si>
  <si>
    <t>Tamanotora</t>
  </si>
  <si>
    <t>22.12.2005</t>
  </si>
  <si>
    <t>Jd100w</t>
  </si>
  <si>
    <t>Terunosato</t>
  </si>
  <si>
    <t>27.01.1978</t>
  </si>
  <si>
    <t>Jd101e</t>
  </si>
  <si>
    <t>Wakasei</t>
  </si>
  <si>
    <t>04.04.2003</t>
  </si>
  <si>
    <t>Jd101w</t>
  </si>
  <si>
    <t>Wakaarata</t>
  </si>
  <si>
    <t>16.11.2002</t>
  </si>
  <si>
    <t>Jd102e</t>
  </si>
  <si>
    <t>Yamadaumi</t>
  </si>
  <si>
    <t>15.02.2006</t>
  </si>
  <si>
    <t>Jd102w</t>
  </si>
  <si>
    <t>Wakayahara</t>
  </si>
  <si>
    <t>09.03.2005</t>
  </si>
  <si>
    <t>Jd103e</t>
  </si>
  <si>
    <t>Fukuazuma</t>
  </si>
  <si>
    <t>24.11.1999</t>
  </si>
  <si>
    <t>Jd103w</t>
  </si>
  <si>
    <t>Kirimaru</t>
  </si>
  <si>
    <t>05.04.1985</t>
  </si>
  <si>
    <t>Jd104e</t>
  </si>
  <si>
    <t>Sachinofuji</t>
  </si>
  <si>
    <t>06.03.2006</t>
  </si>
  <si>
    <t>Jd104w</t>
  </si>
  <si>
    <t>Zuiko</t>
  </si>
  <si>
    <t>26.03.2002</t>
  </si>
  <si>
    <t>Jd105e</t>
  </si>
  <si>
    <t>Kotofuno</t>
  </si>
  <si>
    <t>07.07.2006</t>
  </si>
  <si>
    <t>Jd105w</t>
  </si>
  <si>
    <t>Kyonosato</t>
  </si>
  <si>
    <t>26.09.1996</t>
  </si>
  <si>
    <t>Jd106e</t>
  </si>
  <si>
    <t>Moriurara</t>
  </si>
  <si>
    <t>16.06.1987</t>
  </si>
  <si>
    <t>Jd106w</t>
  </si>
  <si>
    <t>Nakashima</t>
  </si>
  <si>
    <t>20.09.1998</t>
  </si>
  <si>
    <t>Jd107e</t>
  </si>
  <si>
    <t>Takatairiku</t>
  </si>
  <si>
    <t>01.07.2005</t>
  </si>
  <si>
    <t>Jd107w</t>
  </si>
  <si>
    <t>Agora</t>
  </si>
  <si>
    <t>Jd108e</t>
  </si>
  <si>
    <t>Fujinonami</t>
  </si>
  <si>
    <t>21.12.1999</t>
  </si>
  <si>
    <t>Jd108w</t>
  </si>
  <si>
    <t>Sadanojo</t>
  </si>
  <si>
    <t>05.01.2005</t>
  </si>
  <si>
    <t>Jk1e</t>
  </si>
  <si>
    <t>Itakozakura</t>
  </si>
  <si>
    <t>02.10.1978</t>
  </si>
  <si>
    <t>Jk1w</t>
  </si>
  <si>
    <t>25.07.2006</t>
  </si>
  <si>
    <t>Jk2e</t>
  </si>
  <si>
    <t>Nakaishi</t>
  </si>
  <si>
    <t>24.07.1998</t>
  </si>
  <si>
    <t>Jk2w</t>
  </si>
  <si>
    <t>Sawaisamu</t>
  </si>
  <si>
    <t>07.02.1977</t>
  </si>
  <si>
    <t>Jk3e</t>
  </si>
  <si>
    <t>Higonoryu</t>
  </si>
  <si>
    <t>19.11.1985</t>
  </si>
  <si>
    <t>Jk3w</t>
  </si>
  <si>
    <t>Sakurai</t>
  </si>
  <si>
    <t>15.03.1997</t>
  </si>
  <si>
    <t>Jk4e</t>
  </si>
  <si>
    <t>Minorufuji</t>
  </si>
  <si>
    <t>08.05.2002</t>
  </si>
  <si>
    <t>Jk4w</t>
  </si>
  <si>
    <t>Oyamazakura</t>
  </si>
  <si>
    <t>15.08.2006</t>
  </si>
  <si>
    <t>Jk5e</t>
  </si>
  <si>
    <t>Motokiyama</t>
  </si>
  <si>
    <t>15.12.1991</t>
  </si>
  <si>
    <t>Jk5w</t>
  </si>
  <si>
    <t>Chikureisen</t>
  </si>
  <si>
    <t>25.09.1998</t>
  </si>
  <si>
    <t>Jk6e</t>
  </si>
  <si>
    <t>Higohikari</t>
  </si>
  <si>
    <t>27.01.1988</t>
  </si>
  <si>
    <t>Jk6w</t>
  </si>
  <si>
    <t>Reonmaru</t>
  </si>
  <si>
    <t>Jk7e</t>
  </si>
  <si>
    <t>Daishoheki</t>
  </si>
  <si>
    <t>19.07.2004</t>
  </si>
  <si>
    <t>Jk7w</t>
  </si>
  <si>
    <t>Daibasho</t>
  </si>
  <si>
    <t>21.03.2008</t>
  </si>
  <si>
    <t>Jk8e</t>
  </si>
  <si>
    <t>Yumenofuji</t>
  </si>
  <si>
    <t>02.02.2008</t>
  </si>
  <si>
    <t>Jk8w</t>
  </si>
  <si>
    <t>Makotofuji</t>
  </si>
  <si>
    <t>24.05.2007</t>
  </si>
  <si>
    <t>Jk9e</t>
  </si>
  <si>
    <t>Masarufuji</t>
  </si>
  <si>
    <t>06.11.2007</t>
  </si>
  <si>
    <t>Jk9w</t>
  </si>
  <si>
    <t>Miyatani</t>
  </si>
  <si>
    <t>08.05.2007</t>
  </si>
  <si>
    <t>Jk10e</t>
  </si>
  <si>
    <t>Soseizan</t>
  </si>
  <si>
    <t>03.07.2004</t>
  </si>
  <si>
    <t>Jk10w</t>
  </si>
  <si>
    <t>Datenoumi</t>
  </si>
  <si>
    <t>12.01.2005</t>
  </si>
  <si>
    <t>Jk11e</t>
  </si>
  <si>
    <t>Datenomori</t>
  </si>
  <si>
    <t>Jk11w</t>
  </si>
  <si>
    <t>Fujiso</t>
  </si>
  <si>
    <t>Jk12e</t>
  </si>
  <si>
    <t>Kuwae</t>
  </si>
  <si>
    <t>20.09.2004</t>
  </si>
  <si>
    <t>Jk12w</t>
  </si>
  <si>
    <t>Kiyonoyama</t>
  </si>
  <si>
    <t>24.12.2007</t>
  </si>
  <si>
    <t>Jk13e</t>
  </si>
  <si>
    <t>Higonomaru</t>
  </si>
  <si>
    <t>Jk13w</t>
  </si>
  <si>
    <t>Keiga</t>
  </si>
  <si>
    <t>02.09.2007</t>
  </si>
  <si>
    <t>Jk14e</t>
  </si>
  <si>
    <t>Katsunishiki</t>
  </si>
  <si>
    <t>16.08.2007</t>
  </si>
  <si>
    <t>Jk14w</t>
  </si>
  <si>
    <t>Saito</t>
  </si>
  <si>
    <t>29.08.2007</t>
  </si>
  <si>
    <t>Jk15e</t>
  </si>
  <si>
    <t>Soma</t>
  </si>
  <si>
    <t>Jk15w</t>
  </si>
  <si>
    <t>Shimabukuro</t>
  </si>
  <si>
    <t>19.08.2004</t>
  </si>
  <si>
    <t>Jk16e</t>
  </si>
  <si>
    <t>Sachinoyama</t>
  </si>
  <si>
    <t>24.04.2007</t>
  </si>
  <si>
    <t>Jk16w</t>
  </si>
  <si>
    <t>Sogo</t>
  </si>
  <si>
    <t>26.07.2006</t>
  </si>
  <si>
    <t>Jk17e</t>
  </si>
  <si>
    <t>Takeuchi</t>
  </si>
  <si>
    <t>20.08.2007</t>
  </si>
  <si>
    <t>Jk17w</t>
  </si>
  <si>
    <t>Chiyorozan</t>
  </si>
  <si>
    <t>13.05.2004</t>
  </si>
  <si>
    <t>Jk18e</t>
  </si>
  <si>
    <t>Hoshi</t>
  </si>
  <si>
    <t>03.11.2004</t>
  </si>
  <si>
    <t>Jk18w</t>
  </si>
  <si>
    <t>Asasakurai</t>
  </si>
  <si>
    <t>28.11.2007</t>
  </si>
  <si>
    <t>Jk19e</t>
  </si>
  <si>
    <t>Kazeyuki</t>
  </si>
  <si>
    <t>27.10.2004</t>
  </si>
  <si>
    <t>Jk19w</t>
  </si>
  <si>
    <t>Fujihara</t>
  </si>
  <si>
    <t>Jk20e</t>
  </si>
  <si>
    <t>Satokaneko</t>
  </si>
  <si>
    <t>06.02.2008</t>
  </si>
  <si>
    <t>Jk20w</t>
  </si>
  <si>
    <t>Ryuji</t>
  </si>
  <si>
    <t>26.11.2004</t>
  </si>
  <si>
    <t>Jk21e</t>
  </si>
  <si>
    <t>Kotomunakata</t>
  </si>
  <si>
    <t>27.11.2007</t>
  </si>
  <si>
    <t>Jk21w</t>
  </si>
  <si>
    <t>Akenonami</t>
  </si>
  <si>
    <t>13.04.2004</t>
  </si>
  <si>
    <t>Jk22e</t>
  </si>
  <si>
    <t>Itoga</t>
  </si>
  <si>
    <t>02.07.2007</t>
  </si>
  <si>
    <t>Jk22w</t>
  </si>
  <si>
    <t>Haruyama</t>
  </si>
  <si>
    <t>03.06.2000</t>
  </si>
  <si>
    <t>Jk23e</t>
  </si>
  <si>
    <t>Shiroma</t>
  </si>
  <si>
    <t>16.05.2000</t>
  </si>
  <si>
    <t>Bg</t>
  </si>
  <si>
    <t>Chiyotsurugi</t>
  </si>
  <si>
    <t>18.06.2003</t>
  </si>
  <si>
    <t>Chiyotensho</t>
  </si>
  <si>
    <t>06.12.2004</t>
  </si>
  <si>
    <t>Yoshinofuji</t>
  </si>
  <si>
    <t>20.07.2001</t>
  </si>
  <si>
    <t>Ryubumaru</t>
  </si>
  <si>
    <t>11.07.1998</t>
  </si>
  <si>
    <t>Izumigawa</t>
  </si>
  <si>
    <t>12.05.1997</t>
  </si>
  <si>
    <t>Teraosho</t>
  </si>
  <si>
    <t>25.04.1989</t>
  </si>
  <si>
    <t>Hokuozan</t>
  </si>
  <si>
    <t>16.06.1997</t>
  </si>
  <si>
    <t>Raikisho</t>
  </si>
  <si>
    <t>17.10.2006</t>
  </si>
  <si>
    <t>Yamane</t>
  </si>
  <si>
    <t>14.11.2003</t>
  </si>
  <si>
    <t>Fujiizumi</t>
  </si>
  <si>
    <t>05.04.2004</t>
  </si>
  <si>
    <t>Kotootomo</t>
  </si>
  <si>
    <t>13.02.1998</t>
  </si>
  <si>
    <t>Banzuke</t>
  </si>
  <si>
    <t>Notes</t>
  </si>
  <si>
    <t>Shikona</t>
  </si>
  <si>
    <t>Changes</t>
  </si>
  <si>
    <t>Tokasan,</t>
  </si>
  <si>
    <t>changed</t>
  </si>
  <si>
    <t>from</t>
  </si>
  <si>
    <t>Wakaazuma</t>
  </si>
  <si>
    <t>Bakukoshin,</t>
  </si>
  <si>
    <t>Nihonmatsu</t>
  </si>
  <si>
    <t>Kazakhstan</t>
  </si>
  <si>
    <t>weight</t>
  </si>
  <si>
    <t>height</t>
  </si>
  <si>
    <t>birthdate</t>
  </si>
  <si>
    <t>stable</t>
  </si>
  <si>
    <t>Country/City</t>
  </si>
  <si>
    <t>Rank</t>
  </si>
  <si>
    <t>https://sumodb.sumogames.de/Results_text.aspx?b=202305&amp;d=1</t>
  </si>
  <si>
    <t>home - banzuke - torikumi - yusho - sansho - rikishi - kabu - query - 日本語</t>
  </si>
  <si>
    <t>https://sumodb.sumogames.de/Results_text.aspx?b=202305&amp;d=2</t>
  </si>
  <si>
    <t>https://sumodb.sumogames.de/Results_text.aspx?b=202305&amp;d=3</t>
  </si>
  <si>
    <t>https://sumodb.sumogames.de/Results_text.aspx?b=202305&amp;d=4</t>
  </si>
  <si>
    <t>https://sumodb.sumogames.de/Results_text.aspx?b=202305&amp;d=5</t>
  </si>
  <si>
    <t>https://sumodb.sumogames.de/Results_text.aspx?b=202305&amp;d=6</t>
  </si>
  <si>
    <t>https://sumodb.sumogames.de/Results_text.aspx?b=202305&amp;d=7</t>
  </si>
  <si>
    <t>2023,</t>
  </si>
  <si>
    <t>Day</t>
  </si>
  <si>
    <t>(1-0)</t>
  </si>
  <si>
    <t>(0-1)</t>
  </si>
  <si>
    <t>We</t>
  </si>
  <si>
    <t>thank</t>
  </si>
  <si>
    <t>our</t>
  </si>
  <si>
    <t>sponsors adplorer.de and adplorer.fr for</t>
  </si>
  <si>
    <t>providing</t>
  </si>
  <si>
    <t>hosting.</t>
  </si>
  <si>
    <t>(2-0)</t>
  </si>
  <si>
    <t>(0-2)</t>
  </si>
  <si>
    <t>(1-1)</t>
  </si>
  <si>
    <t>(1-2)</t>
  </si>
  <si>
    <t>(2-1)</t>
  </si>
  <si>
    <t>(0-3)</t>
  </si>
  <si>
    <t>(3-0)</t>
  </si>
  <si>
    <t>(3-1)</t>
  </si>
  <si>
    <t>(0-4)</t>
  </si>
  <si>
    <t>(1-3)</t>
  </si>
  <si>
    <t>(2-2)</t>
  </si>
  <si>
    <t>(4-0)</t>
  </si>
  <si>
    <t>(1-0-2)</t>
  </si>
  <si>
    <t>(3-2)</t>
  </si>
  <si>
    <t>(1-4)</t>
  </si>
  <si>
    <t>(4-1)</t>
  </si>
  <si>
    <t>(2-3)</t>
  </si>
  <si>
    <t>(5-0)</t>
  </si>
  <si>
    <t>(0-5)</t>
  </si>
  <si>
    <t>(3-3)</t>
  </si>
  <si>
    <t>(2-4)</t>
  </si>
  <si>
    <t>(4-2)</t>
  </si>
  <si>
    <t>(1-5)</t>
  </si>
  <si>
    <t>(5-1)</t>
  </si>
  <si>
    <t>(0-6)</t>
  </si>
  <si>
    <t>(6-0)</t>
  </si>
  <si>
    <t>(4-3)</t>
  </si>
  <si>
    <t>(6-1)</t>
  </si>
  <si>
    <t>(1-6)</t>
  </si>
  <si>
    <t>(3-4)</t>
  </si>
  <si>
    <t>(0-7)</t>
  </si>
  <si>
    <t>(7-0)</t>
  </si>
  <si>
    <t>(5-2)</t>
  </si>
  <si>
    <t>(2-5)</t>
  </si>
  <si>
    <t>Rank 1</t>
  </si>
  <si>
    <t>Name 1</t>
  </si>
  <si>
    <t>Score 1</t>
  </si>
  <si>
    <t>kimarite</t>
  </si>
  <si>
    <t>Rank 2</t>
  </si>
  <si>
    <t>Name 2</t>
  </si>
  <si>
    <t>Score 2</t>
  </si>
  <si>
    <t>Division</t>
  </si>
  <si>
    <t>Row Labels</t>
  </si>
  <si>
    <t>Grand Total</t>
  </si>
  <si>
    <t>Count of Name 1</t>
  </si>
  <si>
    <t>Column Labels</t>
  </si>
  <si>
    <t>kimarite category</t>
  </si>
  <si>
    <t>forbidden techniques</t>
  </si>
  <si>
    <t>(2-0-2)</t>
  </si>
  <si>
    <t>(3-5)</t>
  </si>
  <si>
    <t>(5-3)</t>
  </si>
  <si>
    <t>(4-4)</t>
  </si>
  <si>
    <t>(2-6)</t>
  </si>
  <si>
    <t>(0-8)</t>
  </si>
  <si>
    <t>(7-1)</t>
  </si>
  <si>
    <t>(6-2)</t>
  </si>
  <si>
    <t>(8-0)</t>
  </si>
  <si>
    <t>(1-7)</t>
  </si>
  <si>
    <t>https://sumodb.sumogames.de/Results_text.aspx?b=202305&amp;d=8</t>
  </si>
  <si>
    <t>Other</t>
  </si>
  <si>
    <t>all other kihonwaza</t>
  </si>
  <si>
    <t>all other tokushuwaza</t>
  </si>
  <si>
    <t>other nagete</t>
  </si>
  <si>
    <t xml:space="preserve">https://sumodb.sumogames.de/Results_text.aspx?b=202305&amp;d=9 </t>
  </si>
  <si>
    <t>(2-1-2)</t>
  </si>
  <si>
    <t>(3-6)</t>
  </si>
  <si>
    <t>(5-4)</t>
  </si>
  <si>
    <t>(6-3)</t>
  </si>
  <si>
    <t>(0-9)</t>
  </si>
  <si>
    <t>(4-5)</t>
  </si>
  <si>
    <t>(9-0)</t>
  </si>
  <si>
    <t>(7-2)</t>
  </si>
  <si>
    <t>(2-7)</t>
  </si>
  <si>
    <t>(1-8)</t>
  </si>
  <si>
    <t>(8-1)</t>
  </si>
  <si>
    <t>https://sumodb.sumogames.de/Results_text.aspx?b=202305&amp;d=10</t>
  </si>
  <si>
    <t>(6-4)</t>
  </si>
  <si>
    <t>(4-6)</t>
  </si>
  <si>
    <t>(3-7)</t>
  </si>
  <si>
    <t>(5-5)</t>
  </si>
  <si>
    <t>(0-10)</t>
  </si>
  <si>
    <t>(7-3)</t>
  </si>
  <si>
    <t>(10-0)</t>
  </si>
  <si>
    <t>(2-8)</t>
  </si>
  <si>
    <t>(8-2)</t>
  </si>
  <si>
    <t>(9-1)</t>
  </si>
  <si>
    <t>(1-9)</t>
  </si>
  <si>
    <t>(6-5)</t>
  </si>
  <si>
    <t>(4-7)</t>
  </si>
  <si>
    <t>(5-6)</t>
  </si>
  <si>
    <t>(7-4)</t>
  </si>
  <si>
    <t>(8-3)</t>
  </si>
  <si>
    <t>(3-8)</t>
  </si>
  <si>
    <t>(9-2)</t>
  </si>
  <si>
    <t>(2-9)</t>
  </si>
  <si>
    <t>(10-1)</t>
  </si>
  <si>
    <t>(1-1-9)</t>
  </si>
  <si>
    <t>https://sumodb.sumogames.de/Results_text.aspx?b=202305&amp;d=11</t>
  </si>
  <si>
    <r>
      <t>We thank our sponsors </t>
    </r>
    <r>
      <rPr>
        <sz val="7.5"/>
        <color rgb="FF330099"/>
        <rFont val="Arial"/>
        <family val="2"/>
      </rPr>
      <t>adplorer.de</t>
    </r>
    <r>
      <rPr>
        <sz val="7.5"/>
        <color rgb="FF000000"/>
        <rFont val="Arial"/>
        <family val="2"/>
      </rPr>
      <t> and </t>
    </r>
    <r>
      <rPr>
        <sz val="7.5"/>
        <color rgb="FF330099"/>
        <rFont val="Arial"/>
        <family val="2"/>
      </rPr>
      <t>adplorer.fr</t>
    </r>
    <r>
      <rPr>
        <sz val="7.5"/>
        <color rgb="FF000000"/>
        <rFont val="Arial"/>
        <family val="2"/>
      </rPr>
      <t> for providing our hosting.</t>
    </r>
  </si>
  <si>
    <t>(3-1-2)</t>
  </si>
  <si>
    <t>(4-1-1)</t>
  </si>
  <si>
    <t>(7-5)</t>
  </si>
  <si>
    <t>(5-7)</t>
  </si>
  <si>
    <t>(6-6)</t>
  </si>
  <si>
    <t>(11-1)</t>
  </si>
  <si>
    <t>(8-4)</t>
  </si>
  <si>
    <t>(4-8)</t>
  </si>
  <si>
    <t>(2-10)</t>
  </si>
  <si>
    <t>(10-2)</t>
  </si>
  <si>
    <t>(9-3)</t>
  </si>
  <si>
    <t>(3-9)</t>
  </si>
  <si>
    <t>(1-2-9)</t>
  </si>
  <si>
    <t>https://sumodb.sumogames.de/Results_text.aspx?b=202305&amp;d=12</t>
  </si>
  <si>
    <t>https://sumodb.sumogames.de/Results_text.aspx?b=202305&amp;d=13</t>
  </si>
  <si>
    <t>https://sumodb.sumogames.de/Results_text.aspx?b=202305&amp;d=14</t>
  </si>
  <si>
    <t>https://sumodb.sumogames.de/Results_text.aspx?b=202305&amp;d=15</t>
  </si>
  <si>
    <t>(1-0-6)</t>
  </si>
  <si>
    <t>(6-7)</t>
  </si>
  <si>
    <t>(5-8)</t>
  </si>
  <si>
    <t>(8-5)</t>
  </si>
  <si>
    <t>(11-2)</t>
  </si>
  <si>
    <t>(7-6)</t>
  </si>
  <si>
    <t>(4-9)</t>
  </si>
  <si>
    <t>(9-4)</t>
  </si>
  <si>
    <t>(2-11)</t>
  </si>
  <si>
    <t>(12-1)</t>
  </si>
  <si>
    <t>(1-3-9)</t>
  </si>
  <si>
    <t>(3-10)</t>
  </si>
  <si>
    <t>(10-3)</t>
  </si>
  <si>
    <t>(4-1-2)</t>
  </si>
  <si>
    <t>(5-1-1)</t>
  </si>
  <si>
    <t>(8-6)</t>
  </si>
  <si>
    <t>(6-8)</t>
  </si>
  <si>
    <t>(12-2)</t>
  </si>
  <si>
    <t>(7-7)</t>
  </si>
  <si>
    <t>(5-9)</t>
  </si>
  <si>
    <t>(13-1)</t>
  </si>
  <si>
    <t>(9-5)</t>
  </si>
  <si>
    <t>(2-12)</t>
  </si>
  <si>
    <t>(4-10)</t>
  </si>
  <si>
    <t>(10-4)</t>
  </si>
  <si>
    <t>(2-9-3)</t>
  </si>
  <si>
    <t>(2-3-9)</t>
  </si>
  <si>
    <t>(3-11)</t>
  </si>
  <si>
    <t>(11-3)</t>
  </si>
  <si>
    <t>(3-2-2)</t>
  </si>
  <si>
    <t>(8-7)</t>
  </si>
  <si>
    <t>(6-9)</t>
  </si>
  <si>
    <t>(7-8)</t>
  </si>
  <si>
    <t>(13-2)</t>
  </si>
  <si>
    <t>(9-6)</t>
  </si>
  <si>
    <t>(5-10)</t>
  </si>
  <si>
    <t>(14-1)</t>
  </si>
  <si>
    <t>(10-5)</t>
  </si>
  <si>
    <t>(2-13)</t>
  </si>
  <si>
    <t>(11-4)</t>
  </si>
  <si>
    <t>(4-11)</t>
  </si>
  <si>
    <t>(12-3)</t>
  </si>
  <si>
    <t>(3-12)</t>
  </si>
  <si>
    <t>(3-3-9)</t>
  </si>
  <si>
    <t>(2-10-3)</t>
  </si>
  <si>
    <t>Unique</t>
  </si>
  <si>
    <t>Unique count (nobody else won by this technique this tournament)</t>
  </si>
  <si>
    <t>Number of unique kimarite</t>
  </si>
  <si>
    <t>Makuuchi wrestler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</si>
</sst>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sz val="11"/>
      <color rgb="FF333333"/>
      <name val="Inherit"/>
    </font>
    <font>
      <b/>
      <sz val="12"/>
      <color rgb="FF333333"/>
      <name val="Arial"/>
      <family val="2"/>
    </font>
    <font>
      <sz val="12"/>
      <color rgb="FF333333"/>
      <name val="Arial"/>
      <family val="2"/>
    </font>
    <font>
      <sz val="9"/>
      <color rgb="FF333333"/>
      <name val="Arial"/>
      <family val="2"/>
    </font>
    <font>
      <b/>
      <sz val="12"/>
      <color rgb="FFE02E05"/>
      <name val="Arial"/>
      <family val="2"/>
    </font>
    <font>
      <u/>
      <sz val="11"/>
      <color theme="10"/>
      <name val="Calibri"/>
      <family val="2"/>
      <scheme val="minor"/>
    </font>
    <font>
      <sz val="12"/>
      <color rgb="FF333333"/>
      <name val="Inherit"/>
    </font>
    <font>
      <sz val="10"/>
      <color rgb="FF000000"/>
      <name val="Calibri"/>
      <family val="2"/>
      <scheme val="minor"/>
    </font>
    <font>
      <b/>
      <sz val="11"/>
      <color theme="1"/>
      <name val="Calibri"/>
      <family val="2"/>
      <scheme val="minor"/>
    </font>
    <font>
      <sz val="10"/>
      <name val="Calibri"/>
      <family val="2"/>
      <scheme val="minor"/>
    </font>
    <font>
      <b/>
      <sz val="10"/>
      <color rgb="FF000000"/>
      <name val="Calibri"/>
      <family val="2"/>
      <scheme val="minor"/>
    </font>
    <font>
      <sz val="14"/>
      <color rgb="FF000000"/>
      <name val="Arial"/>
      <family val="2"/>
    </font>
    <font>
      <sz val="10"/>
      <color rgb="FF000000"/>
      <name val="Arial Unicode MS"/>
    </font>
    <font>
      <b/>
      <sz val="14"/>
      <color rgb="FFFFFFFF"/>
      <name val="Arial"/>
      <family val="2"/>
    </font>
    <font>
      <sz val="7.5"/>
      <color rgb="FF000000"/>
      <name val="Arial"/>
      <family val="2"/>
    </font>
    <font>
      <sz val="11"/>
      <color theme="1"/>
      <name val="Calibri"/>
      <family val="2"/>
      <scheme val="minor"/>
    </font>
    <font>
      <sz val="7.5"/>
      <color rgb="FF330099"/>
      <name val="Arial"/>
      <family val="2"/>
    </font>
  </fonts>
  <fills count="10">
    <fill>
      <patternFill patternType="none"/>
    </fill>
    <fill>
      <patternFill patternType="gray125"/>
    </fill>
    <fill>
      <patternFill patternType="solid">
        <fgColor rgb="FFFFFFFF"/>
        <bgColor indexed="64"/>
      </patternFill>
    </fill>
    <fill>
      <patternFill patternType="solid">
        <fgColor rgb="FFD9DEEF"/>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79998168889431442"/>
        <bgColor theme="4" tint="0.79998168889431442"/>
      </patternFill>
    </fill>
    <fill>
      <patternFill patternType="solid">
        <fgColor theme="7" tint="0.79998168889431442"/>
        <bgColor indexed="64"/>
      </patternFill>
    </fill>
    <fill>
      <patternFill patternType="solid">
        <fgColor theme="5" tint="0.59999389629810485"/>
        <bgColor theme="4" tint="0.79998168889431442"/>
      </patternFill>
    </fill>
    <fill>
      <patternFill patternType="solid">
        <fgColor theme="5" tint="0.59999389629810485"/>
        <bgColor indexed="64"/>
      </patternFill>
    </fill>
  </fills>
  <borders count="20">
    <border>
      <left/>
      <right/>
      <top/>
      <bottom/>
      <diagonal/>
    </border>
    <border>
      <left style="medium">
        <color rgb="FFCCCCCC"/>
      </left>
      <right style="medium">
        <color rgb="FFCCCCCC"/>
      </right>
      <top style="medium">
        <color rgb="FFCCCCCC"/>
      </top>
      <bottom style="medium">
        <color rgb="FFCCCCCC"/>
      </bottom>
      <diagonal/>
    </border>
    <border>
      <left/>
      <right/>
      <top/>
      <bottom style="medium">
        <color rgb="FFCCCCCC"/>
      </bottom>
      <diagonal/>
    </border>
    <border>
      <left style="medium">
        <color rgb="FFD9DEEF"/>
      </left>
      <right/>
      <top style="medium">
        <color rgb="FFD9DEEF"/>
      </top>
      <bottom/>
      <diagonal/>
    </border>
    <border>
      <left/>
      <right/>
      <top style="medium">
        <color rgb="FFD9DEEF"/>
      </top>
      <bottom/>
      <diagonal/>
    </border>
    <border>
      <left/>
      <right style="medium">
        <color rgb="FFD9DEEF"/>
      </right>
      <top style="medium">
        <color rgb="FFD9DEEF"/>
      </top>
      <bottom/>
      <diagonal/>
    </border>
    <border>
      <left style="medium">
        <color rgb="FFD9DEEF"/>
      </left>
      <right/>
      <top/>
      <bottom style="medium">
        <color rgb="FFCCCCCC"/>
      </bottom>
      <diagonal/>
    </border>
    <border>
      <left/>
      <right style="medium">
        <color rgb="FFD9DEEF"/>
      </right>
      <top/>
      <bottom style="medium">
        <color rgb="FFCCCCCC"/>
      </bottom>
      <diagonal/>
    </border>
    <border>
      <left style="medium">
        <color rgb="FFD9DEEF"/>
      </left>
      <right style="medium">
        <color rgb="FFCCCCCC"/>
      </right>
      <top style="medium">
        <color rgb="FFCCCCCC"/>
      </top>
      <bottom style="medium">
        <color rgb="FFCCCCCC"/>
      </bottom>
      <diagonal/>
    </border>
    <border>
      <left style="medium">
        <color rgb="FFCCCCCC"/>
      </left>
      <right style="medium">
        <color rgb="FFD9DEEF"/>
      </right>
      <top style="medium">
        <color rgb="FFCCCCCC"/>
      </top>
      <bottom style="medium">
        <color rgb="FFCCCCCC"/>
      </bottom>
      <diagonal/>
    </border>
    <border>
      <left style="medium">
        <color rgb="FFD9DEEF"/>
      </left>
      <right style="medium">
        <color rgb="FFCCCCCC"/>
      </right>
      <top style="medium">
        <color rgb="FFCCCCCC"/>
      </top>
      <bottom style="medium">
        <color rgb="FFD9DEEF"/>
      </bottom>
      <diagonal/>
    </border>
    <border>
      <left style="medium">
        <color rgb="FFCCCCCC"/>
      </left>
      <right style="medium">
        <color rgb="FFCCCCCC"/>
      </right>
      <top style="medium">
        <color rgb="FFCCCCCC"/>
      </top>
      <bottom style="medium">
        <color rgb="FFD9DEEF"/>
      </bottom>
      <diagonal/>
    </border>
    <border>
      <left style="medium">
        <color rgb="FFCCCCCC"/>
      </left>
      <right style="medium">
        <color rgb="FFD9DEEF"/>
      </right>
      <top style="medium">
        <color rgb="FFCCCCCC"/>
      </top>
      <bottom style="medium">
        <color rgb="FFD9DEEF"/>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top/>
      <bottom style="medium">
        <color rgb="FFCDA5FF"/>
      </bottom>
      <diagonal/>
    </border>
    <border>
      <left/>
      <right/>
      <top style="medium">
        <color rgb="FFCDA5FF"/>
      </top>
      <bottom style="medium">
        <color rgb="FFCDA5FF"/>
      </bottom>
      <diagonal/>
    </border>
    <border>
      <left/>
      <right/>
      <top/>
      <bottom style="thin">
        <color theme="4" tint="0.39997558519241921"/>
      </bottom>
      <diagonal/>
    </border>
    <border>
      <left/>
      <right/>
      <top style="thin">
        <color theme="4" tint="0.39997558519241921"/>
      </top>
      <bottom/>
      <diagonal/>
    </border>
    <border>
      <left/>
      <right/>
      <top/>
      <bottom style="thick">
        <color rgb="FFCDA5FF"/>
      </bottom>
      <diagonal/>
    </border>
  </borders>
  <cellStyleXfs count="3">
    <xf numFmtId="0" fontId="0" fillId="0" borderId="0"/>
    <xf numFmtId="0" fontId="6" fillId="0" borderId="0" applyNumberFormat="0" applyFill="0" applyBorder="0" applyAlignment="0" applyProtection="0"/>
    <xf numFmtId="9" fontId="16" fillId="0" borderId="0" applyFont="0" applyFill="0" applyBorder="0" applyAlignment="0" applyProtection="0"/>
  </cellStyleXfs>
  <cellXfs count="71">
    <xf numFmtId="0" fontId="0" fillId="0" borderId="0" xfId="0"/>
    <xf numFmtId="0" fontId="3" fillId="2" borderId="1" xfId="0" applyFont="1" applyFill="1" applyBorder="1" applyAlignment="1">
      <alignment horizontal="center" vertical="center" wrapText="1"/>
    </xf>
    <xf numFmtId="0" fontId="6" fillId="2" borderId="1" xfId="1" applyFill="1" applyBorder="1" applyAlignment="1">
      <alignment horizontal="center" vertical="center" wrapText="1"/>
    </xf>
    <xf numFmtId="0" fontId="4"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5" fillId="2" borderId="8" xfId="0" applyFont="1" applyFill="1" applyBorder="1" applyAlignment="1">
      <alignment horizontal="center" vertical="center" wrapText="1"/>
    </xf>
    <xf numFmtId="10" fontId="3" fillId="2" borderId="9" xfId="0" applyNumberFormat="1"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2" borderId="11" xfId="1" applyFill="1" applyBorder="1" applyAlignment="1">
      <alignment horizontal="center" vertical="center" wrapText="1"/>
    </xf>
    <xf numFmtId="0" fontId="3" fillId="2" borderId="11" xfId="0" applyFont="1" applyFill="1" applyBorder="1" applyAlignment="1">
      <alignment horizontal="center" vertical="center" wrapText="1"/>
    </xf>
    <xf numFmtId="10" fontId="3" fillId="2" borderId="12"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6" fillId="2" borderId="13" xfId="1" applyFill="1" applyBorder="1" applyAlignment="1">
      <alignment horizontal="center" vertical="center" wrapText="1"/>
    </xf>
    <xf numFmtId="0" fontId="6" fillId="0" borderId="0" xfId="1"/>
    <xf numFmtId="0" fontId="6" fillId="0" borderId="0" xfId="1" applyAlignment="1">
      <alignment horizontal="left" vertical="center" wrapText="1" indent="1"/>
    </xf>
    <xf numFmtId="0" fontId="0" fillId="0" borderId="0" xfId="0" applyAlignment="1">
      <alignment vertical="center"/>
    </xf>
    <xf numFmtId="49" fontId="8" fillId="0" borderId="0" xfId="0" applyNumberFormat="1" applyFont="1" applyAlignment="1">
      <alignment vertical="center"/>
    </xf>
    <xf numFmtId="49" fontId="0" fillId="0" borderId="0" xfId="0" applyNumberFormat="1"/>
    <xf numFmtId="49" fontId="10" fillId="0" borderId="0" xfId="0" applyNumberFormat="1" applyFont="1"/>
    <xf numFmtId="49" fontId="11" fillId="0" borderId="0" xfId="0" applyNumberFormat="1" applyFont="1" applyAlignment="1">
      <alignment vertical="center"/>
    </xf>
    <xf numFmtId="0" fontId="9" fillId="0" borderId="0" xfId="0" applyFont="1"/>
    <xf numFmtId="0" fontId="0" fillId="0" borderId="0" xfId="0" applyAlignment="1">
      <alignment horizontal="left" vertical="center" indent="1"/>
    </xf>
    <xf numFmtId="0" fontId="13" fillId="0" borderId="0" xfId="0" applyFont="1" applyAlignment="1">
      <alignment horizontal="left" vertical="center" indent="1"/>
    </xf>
    <xf numFmtId="0" fontId="0" fillId="0" borderId="0" xfId="0" applyAlignment="1">
      <alignment horizontal="right" vertical="center" wrapText="1" indent="1"/>
    </xf>
    <xf numFmtId="0" fontId="12" fillId="0" borderId="0" xfId="0" applyFont="1" applyAlignment="1">
      <alignment horizontal="right" vertical="center" wrapText="1" indent="1"/>
    </xf>
    <xf numFmtId="0" fontId="0" fillId="0" borderId="15" xfId="0" applyBorder="1" applyAlignment="1">
      <alignment horizontal="center" vertical="center" wrapText="1"/>
    </xf>
    <xf numFmtId="0" fontId="14" fillId="0" borderId="16" xfId="0" applyFont="1" applyBorder="1" applyAlignment="1">
      <alignment horizontal="center" vertical="center" wrapText="1"/>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9" fillId="4" borderId="0" xfId="0" applyFont="1" applyFill="1"/>
    <xf numFmtId="0" fontId="9" fillId="4" borderId="17" xfId="0" applyFont="1" applyFill="1" applyBorder="1"/>
    <xf numFmtId="0" fontId="9" fillId="4" borderId="18" xfId="0" applyFont="1" applyFill="1" applyBorder="1" applyAlignment="1">
      <alignment horizontal="left"/>
    </xf>
    <xf numFmtId="0" fontId="9" fillId="4" borderId="18" xfId="0" applyFont="1" applyFill="1" applyBorder="1"/>
    <xf numFmtId="9" fontId="0" fillId="0" borderId="0" xfId="2" applyFont="1"/>
    <xf numFmtId="9" fontId="0" fillId="0" borderId="0" xfId="0" applyNumberFormat="1"/>
    <xf numFmtId="0" fontId="9" fillId="0" borderId="17" xfId="0" applyFont="1" applyBorder="1" applyAlignment="1">
      <alignment horizontal="left"/>
    </xf>
    <xf numFmtId="0" fontId="9" fillId="0" borderId="17" xfId="0" applyFont="1" applyBorder="1"/>
    <xf numFmtId="0" fontId="0" fillId="5" borderId="0" xfId="0" applyFill="1" applyAlignment="1">
      <alignment horizontal="left" indent="1"/>
    </xf>
    <xf numFmtId="9" fontId="0" fillId="5" borderId="0" xfId="2" applyFont="1" applyFill="1"/>
    <xf numFmtId="0" fontId="0" fillId="0" borderId="19" xfId="0" applyBorder="1" applyAlignment="1">
      <alignment horizontal="center" vertical="center" wrapText="1"/>
    </xf>
    <xf numFmtId="0" fontId="9" fillId="0" borderId="0" xfId="0" applyFont="1" applyAlignment="1">
      <alignment horizontal="left" indent="1"/>
    </xf>
    <xf numFmtId="9" fontId="0" fillId="0" borderId="0" xfId="2" applyFont="1" applyFill="1"/>
    <xf numFmtId="0" fontId="9" fillId="6" borderId="0" xfId="0" applyFont="1" applyFill="1"/>
    <xf numFmtId="0" fontId="9" fillId="6" borderId="17" xfId="0" applyFont="1" applyFill="1" applyBorder="1"/>
    <xf numFmtId="0" fontId="0" fillId="7" borderId="0" xfId="0" applyFill="1"/>
    <xf numFmtId="0" fontId="9" fillId="6" borderId="18" xfId="0" applyFont="1" applyFill="1" applyBorder="1"/>
    <xf numFmtId="0" fontId="9" fillId="6" borderId="0" xfId="0" applyFont="1" applyFill="1" applyAlignment="1">
      <alignment wrapText="1"/>
    </xf>
    <xf numFmtId="0" fontId="9" fillId="0" borderId="0" xfId="0" applyFont="1" applyAlignment="1">
      <alignment horizontal="left"/>
    </xf>
    <xf numFmtId="0" fontId="0" fillId="9" borderId="0" xfId="0" applyFill="1"/>
    <xf numFmtId="0" fontId="9" fillId="9" borderId="0" xfId="0" applyFont="1" applyFill="1"/>
    <xf numFmtId="0" fontId="9" fillId="8" borderId="0" xfId="0" applyFont="1" applyFill="1" applyAlignment="1">
      <alignment wrapText="1"/>
    </xf>
    <xf numFmtId="0" fontId="0" fillId="0" borderId="0" xfId="0" applyAlignment="1">
      <alignment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9" fillId="6" borderId="0" xfId="0" applyFont="1" applyFill="1" applyAlignment="1">
      <alignment horizontal="center"/>
    </xf>
    <xf numFmtId="0" fontId="9" fillId="8" borderId="0" xfId="0" applyFont="1" applyFill="1" applyAlignment="1">
      <alignment horizontal="center" wrapText="1"/>
    </xf>
    <xf numFmtId="0" fontId="0" fillId="0" borderId="0" xfId="0" applyAlignment="1">
      <alignment horizontal="center"/>
    </xf>
    <xf numFmtId="0" fontId="0" fillId="0" borderId="0" xfId="0" applyNumberFormat="1"/>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 Type="http://schemas.openxmlformats.org/officeDocument/2006/relationships/worksheet" Target="worksheets/sheet3.xml"/><Relationship Id="rId21" Type="http://schemas.openxmlformats.org/officeDocument/2006/relationships/worksheet" Target="worksheets/sheet19.xml"/><Relationship Id="rId7" Type="http://schemas.openxmlformats.org/officeDocument/2006/relationships/chartsheet" Target="chartsheets/sheet1.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pivotCacheDefinition" Target="pivotCache/pivotCacheDefinition1.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styles" Target="styles.xml"/><Relationship Id="rId8"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a:t>Percent of Kimarite Category by Sumo Division</a:t>
            </a:r>
          </a:p>
          <a:p>
            <a:pPr>
              <a:defRPr/>
            </a:pPr>
            <a:r>
              <a:rPr lang="en-US" baseline="0"/>
              <a:t>May 2023 Tournament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790970397355117E-2"/>
          <c:y val="3.7347113416347076E-2"/>
          <c:w val="0.91209380284744634"/>
          <c:h val="0.89703612292303259"/>
        </c:manualLayout>
      </c:layout>
      <c:barChart>
        <c:barDir val="col"/>
        <c:grouping val="clustered"/>
        <c:varyColors val="0"/>
        <c:ser>
          <c:idx val="0"/>
          <c:order val="0"/>
          <c:tx>
            <c:strRef>
              <c:f>'Hanabi graph prep'!$B$15</c:f>
              <c:strCache>
                <c:ptCount val="1"/>
                <c:pt idx="0">
                  <c:v>Makuuchi</c:v>
                </c:pt>
              </c:strCache>
            </c:strRef>
          </c:tx>
          <c:spPr>
            <a:solidFill>
              <a:schemeClr val="accent1"/>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prep'!$B$16:$B$21</c:f>
              <c:numCache>
                <c:formatCode>0%</c:formatCode>
                <c:ptCount val="6"/>
                <c:pt idx="0">
                  <c:v>0.56802721088435371</c:v>
                </c:pt>
                <c:pt idx="1">
                  <c:v>0.16666666666666666</c:v>
                </c:pt>
                <c:pt idx="2">
                  <c:v>0.10204081632653061</c:v>
                </c:pt>
                <c:pt idx="3">
                  <c:v>0.12925170068027211</c:v>
                </c:pt>
                <c:pt idx="4">
                  <c:v>2.3809523809523808E-2</c:v>
                </c:pt>
                <c:pt idx="5">
                  <c:v>1.020408163265306E-2</c:v>
                </c:pt>
              </c:numCache>
            </c:numRef>
          </c:val>
          <c:extLst>
            <c:ext xmlns:c16="http://schemas.microsoft.com/office/drawing/2014/chart" uri="{C3380CC4-5D6E-409C-BE32-E72D297353CC}">
              <c16:uniqueId val="{00000000-2634-4782-96A3-BBB00FEAB10E}"/>
            </c:ext>
          </c:extLst>
        </c:ser>
        <c:ser>
          <c:idx val="1"/>
          <c:order val="1"/>
          <c:tx>
            <c:strRef>
              <c:f>'Hanabi graph prep'!$C$15</c:f>
              <c:strCache>
                <c:ptCount val="1"/>
                <c:pt idx="0">
                  <c:v>Juryo</c:v>
                </c:pt>
              </c:strCache>
            </c:strRef>
          </c:tx>
          <c:spPr>
            <a:solidFill>
              <a:schemeClr val="accent2"/>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prep'!$C$16:$C$21</c:f>
              <c:numCache>
                <c:formatCode>0%</c:formatCode>
                <c:ptCount val="6"/>
                <c:pt idx="0">
                  <c:v>0.60098522167487689</c:v>
                </c:pt>
                <c:pt idx="1">
                  <c:v>0.18719211822660098</c:v>
                </c:pt>
                <c:pt idx="2">
                  <c:v>0.10344827586206896</c:v>
                </c:pt>
                <c:pt idx="3">
                  <c:v>7.8817733990147784E-2</c:v>
                </c:pt>
                <c:pt idx="4">
                  <c:v>4.9261083743842365E-3</c:v>
                </c:pt>
                <c:pt idx="5">
                  <c:v>2.4630541871921183E-2</c:v>
                </c:pt>
              </c:numCache>
            </c:numRef>
          </c:val>
          <c:extLst>
            <c:ext xmlns:c16="http://schemas.microsoft.com/office/drawing/2014/chart" uri="{C3380CC4-5D6E-409C-BE32-E72D297353CC}">
              <c16:uniqueId val="{00000001-2634-4782-96A3-BBB00FEAB10E}"/>
            </c:ext>
          </c:extLst>
        </c:ser>
        <c:ser>
          <c:idx val="2"/>
          <c:order val="2"/>
          <c:tx>
            <c:strRef>
              <c:f>'Hanabi graph prep'!$D$15</c:f>
              <c:strCache>
                <c:ptCount val="1"/>
                <c:pt idx="0">
                  <c:v>Makushita</c:v>
                </c:pt>
              </c:strCache>
            </c:strRef>
          </c:tx>
          <c:spPr>
            <a:solidFill>
              <a:schemeClr val="accent3"/>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prep'!$D$16:$D$21</c:f>
              <c:numCache>
                <c:formatCode>0%</c:formatCode>
                <c:ptCount val="6"/>
                <c:pt idx="0">
                  <c:v>0.58333333333333337</c:v>
                </c:pt>
                <c:pt idx="1">
                  <c:v>0.16904761904761906</c:v>
                </c:pt>
                <c:pt idx="2">
                  <c:v>0.12142857142857143</c:v>
                </c:pt>
                <c:pt idx="3">
                  <c:v>0.10238095238095238</c:v>
                </c:pt>
                <c:pt idx="4">
                  <c:v>1.9047619047619049E-2</c:v>
                </c:pt>
                <c:pt idx="5">
                  <c:v>4.7619047619047623E-3</c:v>
                </c:pt>
              </c:numCache>
            </c:numRef>
          </c:val>
          <c:extLst>
            <c:ext xmlns:c16="http://schemas.microsoft.com/office/drawing/2014/chart" uri="{C3380CC4-5D6E-409C-BE32-E72D297353CC}">
              <c16:uniqueId val="{00000002-2634-4782-96A3-BBB00FEAB10E}"/>
            </c:ext>
          </c:extLst>
        </c:ser>
        <c:ser>
          <c:idx val="3"/>
          <c:order val="3"/>
          <c:tx>
            <c:strRef>
              <c:f>'Hanabi graph prep'!$E$15</c:f>
              <c:strCache>
                <c:ptCount val="1"/>
                <c:pt idx="0">
                  <c:v>Sandanme</c:v>
                </c:pt>
              </c:strCache>
            </c:strRef>
          </c:tx>
          <c:spPr>
            <a:solidFill>
              <a:schemeClr val="accent4"/>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prep'!$E$16:$E$21</c:f>
              <c:numCache>
                <c:formatCode>0%</c:formatCode>
                <c:ptCount val="6"/>
                <c:pt idx="0">
                  <c:v>0.59459459459459463</c:v>
                </c:pt>
                <c:pt idx="1">
                  <c:v>0.1858108108108108</c:v>
                </c:pt>
                <c:pt idx="2">
                  <c:v>0.1266891891891892</c:v>
                </c:pt>
                <c:pt idx="3">
                  <c:v>7.2635135135135129E-2</c:v>
                </c:pt>
                <c:pt idx="4">
                  <c:v>1.1824324324324325E-2</c:v>
                </c:pt>
                <c:pt idx="5">
                  <c:v>8.4459459459459464E-3</c:v>
                </c:pt>
              </c:numCache>
            </c:numRef>
          </c:val>
          <c:extLst>
            <c:ext xmlns:c16="http://schemas.microsoft.com/office/drawing/2014/chart" uri="{C3380CC4-5D6E-409C-BE32-E72D297353CC}">
              <c16:uniqueId val="{00000003-2634-4782-96A3-BBB00FEAB10E}"/>
            </c:ext>
          </c:extLst>
        </c:ser>
        <c:ser>
          <c:idx val="4"/>
          <c:order val="4"/>
          <c:tx>
            <c:strRef>
              <c:f>'Hanabi graph prep'!$F$15</c:f>
              <c:strCache>
                <c:ptCount val="1"/>
                <c:pt idx="0">
                  <c:v>Jonidan</c:v>
                </c:pt>
              </c:strCache>
            </c:strRef>
          </c:tx>
          <c:spPr>
            <a:solidFill>
              <a:schemeClr val="accent5"/>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prep'!$F$16:$F$21</c:f>
              <c:numCache>
                <c:formatCode>0%</c:formatCode>
                <c:ptCount val="6"/>
                <c:pt idx="0">
                  <c:v>0.65625</c:v>
                </c:pt>
                <c:pt idx="1">
                  <c:v>0.15056818181818182</c:v>
                </c:pt>
                <c:pt idx="2">
                  <c:v>0.10653409090909091</c:v>
                </c:pt>
                <c:pt idx="3">
                  <c:v>6.1079545454545456E-2</c:v>
                </c:pt>
                <c:pt idx="4">
                  <c:v>1.1363636363636364E-2</c:v>
                </c:pt>
                <c:pt idx="5">
                  <c:v>1.4204545454545454E-2</c:v>
                </c:pt>
              </c:numCache>
            </c:numRef>
          </c:val>
          <c:extLst>
            <c:ext xmlns:c16="http://schemas.microsoft.com/office/drawing/2014/chart" uri="{C3380CC4-5D6E-409C-BE32-E72D297353CC}">
              <c16:uniqueId val="{00000004-2634-4782-96A3-BBB00FEAB10E}"/>
            </c:ext>
          </c:extLst>
        </c:ser>
        <c:ser>
          <c:idx val="5"/>
          <c:order val="5"/>
          <c:tx>
            <c:strRef>
              <c:f>'Hanabi graph prep'!$G$15</c:f>
              <c:strCache>
                <c:ptCount val="1"/>
                <c:pt idx="0">
                  <c:v>Jonokuchi</c:v>
                </c:pt>
              </c:strCache>
            </c:strRef>
          </c:tx>
          <c:spPr>
            <a:solidFill>
              <a:schemeClr val="accent6"/>
            </a:solidFill>
            <a:ln>
              <a:noFill/>
            </a:ln>
            <a:effectLst/>
          </c:spPr>
          <c:invertIfNegative val="0"/>
          <c:cat>
            <c:strRef>
              <c:f>'Hanabi graph prep'!$A$16:$A$21</c:f>
              <c:strCache>
                <c:ptCount val="6"/>
                <c:pt idx="0">
                  <c:v>kihonwaza</c:v>
                </c:pt>
                <c:pt idx="1">
                  <c:v>tokushuwaza</c:v>
                </c:pt>
                <c:pt idx="2">
                  <c:v>nagete</c:v>
                </c:pt>
                <c:pt idx="3">
                  <c:v>hinerite</c:v>
                </c:pt>
                <c:pt idx="4">
                  <c:v>kakete</c:v>
                </c:pt>
                <c:pt idx="5">
                  <c:v>Other</c:v>
                </c:pt>
              </c:strCache>
            </c:strRef>
          </c:cat>
          <c:val>
            <c:numRef>
              <c:f>'Hanabi graph prep'!$G$16:$G$21</c:f>
              <c:numCache>
                <c:formatCode>0%</c:formatCode>
                <c:ptCount val="6"/>
                <c:pt idx="0">
                  <c:v>0.66935483870967738</c:v>
                </c:pt>
                <c:pt idx="1">
                  <c:v>8.0645161290322578E-2</c:v>
                </c:pt>
                <c:pt idx="2">
                  <c:v>0.14516129032258066</c:v>
                </c:pt>
                <c:pt idx="3">
                  <c:v>6.4516129032258063E-2</c:v>
                </c:pt>
                <c:pt idx="4">
                  <c:v>1.6129032258064516E-2</c:v>
                </c:pt>
                <c:pt idx="5">
                  <c:v>2.4193548387096774E-2</c:v>
                </c:pt>
              </c:numCache>
            </c:numRef>
          </c:val>
          <c:extLst>
            <c:ext xmlns:c16="http://schemas.microsoft.com/office/drawing/2014/chart" uri="{C3380CC4-5D6E-409C-BE32-E72D297353CC}">
              <c16:uniqueId val="{00000005-2634-4782-96A3-BBB00FEAB10E}"/>
            </c:ext>
          </c:extLst>
        </c:ser>
        <c:dLbls>
          <c:showLegendKey val="0"/>
          <c:showVal val="0"/>
          <c:showCatName val="0"/>
          <c:showSerName val="0"/>
          <c:showPercent val="0"/>
          <c:showBubbleSize val="0"/>
        </c:dLbls>
        <c:gapWidth val="219"/>
        <c:overlap val="-27"/>
        <c:axId val="200011552"/>
        <c:axId val="200012032"/>
        <c:extLst>
          <c:ext xmlns:c15="http://schemas.microsoft.com/office/drawing/2012/chart" uri="{02D57815-91ED-43cb-92C2-25804820EDAC}">
            <c15:filteredBarSeries>
              <c15:ser>
                <c:idx val="6"/>
                <c:order val="6"/>
                <c:tx>
                  <c:strRef>
                    <c:extLst>
                      <c:ext uri="{02D57815-91ED-43cb-92C2-25804820EDAC}">
                        <c15:formulaRef>
                          <c15:sqref>'Hanabi graph prep'!$H$15</c15:sqref>
                        </c15:formulaRef>
                      </c:ext>
                    </c:extLst>
                    <c:strCache>
                      <c:ptCount val="1"/>
                      <c:pt idx="0">
                        <c:v>Grand Total</c:v>
                      </c:pt>
                    </c:strCache>
                  </c:strRef>
                </c:tx>
                <c:spPr>
                  <a:solidFill>
                    <a:schemeClr val="accent1">
                      <a:lumMod val="60000"/>
                    </a:schemeClr>
                  </a:solidFill>
                  <a:ln>
                    <a:noFill/>
                  </a:ln>
                  <a:effectLst/>
                </c:spPr>
                <c:invertIfNegative val="0"/>
                <c:cat>
                  <c:strRef>
                    <c:extLst>
                      <c:ext uri="{02D57815-91ED-43cb-92C2-25804820EDAC}">
                        <c15:formulaRef>
                          <c15:sqref>'Hanabi graph prep'!$A$16:$A$21</c15:sqref>
                        </c15:formulaRef>
                      </c:ext>
                    </c:extLst>
                    <c:strCache>
                      <c:ptCount val="6"/>
                      <c:pt idx="0">
                        <c:v>kihonwaza</c:v>
                      </c:pt>
                      <c:pt idx="1">
                        <c:v>tokushuwaza</c:v>
                      </c:pt>
                      <c:pt idx="2">
                        <c:v>nagete</c:v>
                      </c:pt>
                      <c:pt idx="3">
                        <c:v>hinerite</c:v>
                      </c:pt>
                      <c:pt idx="4">
                        <c:v>kakete</c:v>
                      </c:pt>
                      <c:pt idx="5">
                        <c:v>Other</c:v>
                      </c:pt>
                    </c:strCache>
                  </c:strRef>
                </c:cat>
                <c:val>
                  <c:numRef>
                    <c:extLst>
                      <c:ext uri="{02D57815-91ED-43cb-92C2-25804820EDAC}">
                        <c15:formulaRef>
                          <c15:sqref>'Hanabi graph prep'!$H$16:$H$21</c15:sqref>
                        </c15:formulaRef>
                      </c:ext>
                    </c:extLst>
                    <c:numCache>
                      <c:formatCode>0%</c:formatCode>
                      <c:ptCount val="6"/>
                      <c:pt idx="0">
                        <c:v>0.61232349165596922</c:v>
                      </c:pt>
                      <c:pt idx="1">
                        <c:v>0.16431322207958921</c:v>
                      </c:pt>
                      <c:pt idx="2">
                        <c:v>0.11553273427471117</c:v>
                      </c:pt>
                      <c:pt idx="3">
                        <c:v>8.1728712023962341E-2</c:v>
                      </c:pt>
                      <c:pt idx="4">
                        <c:v>1.4120667522464698E-2</c:v>
                      </c:pt>
                      <c:pt idx="5">
                        <c:v>1.198117244330338E-2</c:v>
                      </c:pt>
                    </c:numCache>
                  </c:numRef>
                </c:val>
                <c:extLst>
                  <c:ext xmlns:c16="http://schemas.microsoft.com/office/drawing/2014/chart" uri="{C3380CC4-5D6E-409C-BE32-E72D297353CC}">
                    <c16:uniqueId val="{00000006-2634-4782-96A3-BBB00FEAB10E}"/>
                  </c:ext>
                </c:extLst>
              </c15:ser>
            </c15:filteredBarSeries>
          </c:ext>
        </c:extLst>
      </c:barChart>
      <c:catAx>
        <c:axId val="20001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0012032"/>
        <c:crosses val="autoZero"/>
        <c:auto val="1"/>
        <c:lblAlgn val="ctr"/>
        <c:lblOffset val="100"/>
        <c:noMultiLvlLbl val="0"/>
      </c:catAx>
      <c:valAx>
        <c:axId val="200012032"/>
        <c:scaling>
          <c:orientation val="minMax"/>
        </c:scaling>
        <c:delete val="0"/>
        <c:axPos val="l"/>
        <c:majorGridlines>
          <c:spPr>
            <a:ln w="635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00011552"/>
        <c:crosses val="autoZero"/>
        <c:crossBetween val="between"/>
      </c:valAx>
      <c:spPr>
        <a:noFill/>
        <a:ln>
          <a:noFill/>
        </a:ln>
        <a:effectLst/>
      </c:spPr>
    </c:plotArea>
    <c:legend>
      <c:legendPos val="t"/>
      <c:layout>
        <c:manualLayout>
          <c:xMode val="edge"/>
          <c:yMode val="edge"/>
          <c:x val="8.9929194515516522E-2"/>
          <c:y val="0.10506242098244818"/>
          <c:w val="0.80256124824370545"/>
          <c:h val="5.118690786054316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a:t>Kimarite as Percentage of Wins by</a:t>
            </a:r>
            <a:r>
              <a:rPr lang="en-US" sz="2400" baseline="0"/>
              <a:t> Sumo Division</a:t>
            </a:r>
            <a:endParaRPr lang="en-US" sz="2400"/>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455733497581592E-2"/>
          <c:y val="3.1407523035699429E-2"/>
          <c:w val="0.91981444718897076"/>
          <c:h val="0.89952045782015844"/>
        </c:manualLayout>
      </c:layout>
      <c:lineChart>
        <c:grouping val="standard"/>
        <c:varyColors val="0"/>
        <c:ser>
          <c:idx val="0"/>
          <c:order val="0"/>
          <c:tx>
            <c:strRef>
              <c:f>'Hanabi graph prep'!$U$5</c:f>
              <c:strCache>
                <c:ptCount val="1"/>
                <c:pt idx="0">
                  <c:v>oshidashi</c:v>
                </c:pt>
              </c:strCache>
            </c:strRef>
          </c:tx>
          <c:spPr>
            <a:ln w="88900" cap="rnd">
              <a:solidFill>
                <a:schemeClr val="accent1"/>
              </a:solidFill>
              <a:round/>
            </a:ln>
            <a:effectLst/>
          </c:spPr>
          <c:marker>
            <c:symbol val="none"/>
          </c:marker>
          <c:dLbls>
            <c:dLbl>
              <c:idx val="0"/>
              <c:layout>
                <c:manualLayout>
                  <c:x val="-5.5670783336140325E-2"/>
                  <c:y val="-0.10495630857361218"/>
                </c:manualLayout>
              </c:layout>
              <c:tx>
                <c:rich>
                  <a:bodyPr/>
                  <a:lstStyle/>
                  <a:p>
                    <a:fld id="{E113D9F1-C279-4E20-A3AE-FFBE5328F531}"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755-46CC-989D-33B6EB19F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'Hanabi graph prep'!$V$3:$AA$3</c:f>
              <c:strCache>
                <c:ptCount val="6"/>
                <c:pt idx="0">
                  <c:v>Makuuchi</c:v>
                </c:pt>
                <c:pt idx="1">
                  <c:v>Juryo</c:v>
                </c:pt>
                <c:pt idx="2">
                  <c:v>Makushita</c:v>
                </c:pt>
                <c:pt idx="3">
                  <c:v>Sandanme</c:v>
                </c:pt>
                <c:pt idx="4">
                  <c:v>Jonidan</c:v>
                </c:pt>
                <c:pt idx="5">
                  <c:v>Jonokuchi</c:v>
                </c:pt>
              </c:strCache>
            </c:strRef>
          </c:cat>
          <c:val>
            <c:numRef>
              <c:f>'Hanabi graph prep'!$V$5:$AA$5</c:f>
              <c:numCache>
                <c:formatCode>0%</c:formatCode>
                <c:ptCount val="6"/>
                <c:pt idx="0">
                  <c:v>0.24489795918367346</c:v>
                </c:pt>
                <c:pt idx="1">
                  <c:v>0.29556650246305421</c:v>
                </c:pt>
                <c:pt idx="2">
                  <c:v>0.22142857142857142</c:v>
                </c:pt>
                <c:pt idx="3">
                  <c:v>0.28547297297297297</c:v>
                </c:pt>
                <c:pt idx="4">
                  <c:v>0.29545454545454547</c:v>
                </c:pt>
                <c:pt idx="5">
                  <c:v>0.23387096774193547</c:v>
                </c:pt>
              </c:numCache>
            </c:numRef>
          </c:val>
          <c:smooth val="0"/>
          <c:extLst>
            <c:ext xmlns:c16="http://schemas.microsoft.com/office/drawing/2014/chart" uri="{C3380CC4-5D6E-409C-BE32-E72D297353CC}">
              <c16:uniqueId val="{00000000-A755-46CC-989D-33B6EB19F9D1}"/>
            </c:ext>
          </c:extLst>
        </c:ser>
        <c:ser>
          <c:idx val="1"/>
          <c:order val="1"/>
          <c:tx>
            <c:strRef>
              <c:f>'Hanabi graph prep'!$U$6</c:f>
              <c:strCache>
                <c:ptCount val="1"/>
                <c:pt idx="0">
                  <c:v>yorikiri</c:v>
                </c:pt>
              </c:strCache>
            </c:strRef>
          </c:tx>
          <c:spPr>
            <a:ln w="88900" cap="rnd">
              <a:solidFill>
                <a:schemeClr val="accent2"/>
              </a:solidFill>
              <a:round/>
            </a:ln>
            <a:effectLst/>
          </c:spPr>
          <c:marker>
            <c:symbol val="none"/>
          </c:marker>
          <c:dLbls>
            <c:dLbl>
              <c:idx val="0"/>
              <c:layout>
                <c:manualLayout>
                  <c:x val="-6.1530865792576141E-2"/>
                  <c:y val="-3.7387999307008091E-2"/>
                </c:manualLayout>
              </c:layout>
              <c:tx>
                <c:rich>
                  <a:bodyPr/>
                  <a:lstStyle/>
                  <a:p>
                    <a:fld id="{69786320-9F89-4201-8221-847234299311}"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755-46CC-989D-33B6EB19F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'Hanabi graph prep'!$V$6:$AA$6</c:f>
              <c:numCache>
                <c:formatCode>0%</c:formatCode>
                <c:ptCount val="6"/>
                <c:pt idx="0">
                  <c:v>0.22108843537414966</c:v>
                </c:pt>
                <c:pt idx="1">
                  <c:v>0.19704433497536947</c:v>
                </c:pt>
                <c:pt idx="2">
                  <c:v>0.24761904761904763</c:v>
                </c:pt>
                <c:pt idx="3">
                  <c:v>0.22972972972972974</c:v>
                </c:pt>
                <c:pt idx="4">
                  <c:v>0.26988636363636365</c:v>
                </c:pt>
                <c:pt idx="5">
                  <c:v>0.22580645161290322</c:v>
                </c:pt>
              </c:numCache>
            </c:numRef>
          </c:val>
          <c:smooth val="0"/>
          <c:extLst>
            <c:ext xmlns:c16="http://schemas.microsoft.com/office/drawing/2014/chart" uri="{C3380CC4-5D6E-409C-BE32-E72D297353CC}">
              <c16:uniqueId val="{00000001-A755-46CC-989D-33B6EB19F9D1}"/>
            </c:ext>
          </c:extLst>
        </c:ser>
        <c:ser>
          <c:idx val="2"/>
          <c:order val="2"/>
          <c:tx>
            <c:strRef>
              <c:f>'Hanabi graph prep'!$U$7</c:f>
              <c:strCache>
                <c:ptCount val="1"/>
                <c:pt idx="0">
                  <c:v>yoritaoshi</c:v>
                </c:pt>
              </c:strCache>
            </c:strRef>
          </c:tx>
          <c:spPr>
            <a:ln w="88900" cap="rnd">
              <a:solidFill>
                <a:schemeClr val="accent3"/>
              </a:solidFill>
              <a:round/>
            </a:ln>
            <a:effectLst/>
          </c:spPr>
          <c:marker>
            <c:symbol val="none"/>
          </c:marker>
          <c:dLbls>
            <c:dLbl>
              <c:idx val="5"/>
              <c:layout>
                <c:manualLayout>
                  <c:x val="-2.930041228217912E-3"/>
                  <c:y val="-4.0408623454787837E-2"/>
                </c:manualLayout>
              </c:layout>
              <c:tx>
                <c:rich>
                  <a:bodyPr/>
                  <a:lstStyle/>
                  <a:p>
                    <a:fld id="{60B1CD4A-E42E-477A-9D16-94D90A220A86}"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755-46CC-989D-33B6EB19F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'Hanabi graph prep'!$V$7:$AA$7</c:f>
              <c:numCache>
                <c:formatCode>0%</c:formatCode>
                <c:ptCount val="6"/>
                <c:pt idx="0">
                  <c:v>2.7210884353741496E-2</c:v>
                </c:pt>
                <c:pt idx="1">
                  <c:v>3.9408866995073892E-2</c:v>
                </c:pt>
                <c:pt idx="2">
                  <c:v>5.2380952380952382E-2</c:v>
                </c:pt>
                <c:pt idx="3">
                  <c:v>3.5472972972972971E-2</c:v>
                </c:pt>
                <c:pt idx="4">
                  <c:v>4.1193181818181816E-2</c:v>
                </c:pt>
                <c:pt idx="5">
                  <c:v>0.12096774193548387</c:v>
                </c:pt>
              </c:numCache>
            </c:numRef>
          </c:val>
          <c:smooth val="0"/>
          <c:extLst>
            <c:ext xmlns:c16="http://schemas.microsoft.com/office/drawing/2014/chart" uri="{C3380CC4-5D6E-409C-BE32-E72D297353CC}">
              <c16:uniqueId val="{00000002-A755-46CC-989D-33B6EB19F9D1}"/>
            </c:ext>
          </c:extLst>
        </c:ser>
        <c:ser>
          <c:idx val="3"/>
          <c:order val="3"/>
          <c:tx>
            <c:strRef>
              <c:f>'Hanabi graph prep'!$U$13</c:f>
              <c:strCache>
                <c:ptCount val="1"/>
                <c:pt idx="0">
                  <c:v>hatakikomi</c:v>
                </c:pt>
              </c:strCache>
            </c:strRef>
          </c:tx>
          <c:spPr>
            <a:ln w="88900" cap="rnd">
              <a:solidFill>
                <a:schemeClr val="accent4"/>
              </a:solidFill>
              <a:round/>
            </a:ln>
            <a:effectLst/>
          </c:spPr>
          <c:marker>
            <c:symbol val="none"/>
          </c:marker>
          <c:dLbls>
            <c:dLbl>
              <c:idx val="0"/>
              <c:layout>
                <c:manualLayout>
                  <c:x val="-3.3792039308748828E-2"/>
                  <c:y val="-0.10810309035288668"/>
                </c:manualLayout>
              </c:layout>
              <c:tx>
                <c:rich>
                  <a:bodyPr/>
                  <a:lstStyle/>
                  <a:p>
                    <a:fld id="{ACE08E2A-3CE9-4830-A018-761C89791575}"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755-46CC-989D-33B6EB19F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'Hanabi graph prep'!$V$13:$AA$13</c:f>
              <c:numCache>
                <c:formatCode>0%</c:formatCode>
                <c:ptCount val="6"/>
                <c:pt idx="0">
                  <c:v>8.1632653061224483E-2</c:v>
                </c:pt>
                <c:pt idx="1">
                  <c:v>0.11330049261083744</c:v>
                </c:pt>
                <c:pt idx="2">
                  <c:v>9.5238095238095233E-2</c:v>
                </c:pt>
                <c:pt idx="3">
                  <c:v>0.10304054054054054</c:v>
                </c:pt>
                <c:pt idx="4">
                  <c:v>8.6647727272727279E-2</c:v>
                </c:pt>
                <c:pt idx="5">
                  <c:v>4.8387096774193547E-2</c:v>
                </c:pt>
              </c:numCache>
            </c:numRef>
          </c:val>
          <c:smooth val="0"/>
          <c:extLst>
            <c:ext xmlns:c16="http://schemas.microsoft.com/office/drawing/2014/chart" uri="{C3380CC4-5D6E-409C-BE32-E72D297353CC}">
              <c16:uniqueId val="{00000003-A755-46CC-989D-33B6EB19F9D1}"/>
            </c:ext>
          </c:extLst>
        </c:ser>
        <c:ser>
          <c:idx val="4"/>
          <c:order val="4"/>
          <c:tx>
            <c:strRef>
              <c:f>'Hanabi graph prep'!$U$35</c:f>
              <c:strCache>
                <c:ptCount val="1"/>
                <c:pt idx="0">
                  <c:v>tsukiotoshi</c:v>
                </c:pt>
              </c:strCache>
            </c:strRef>
          </c:tx>
          <c:spPr>
            <a:ln w="88900" cap="rnd">
              <a:solidFill>
                <a:schemeClr val="accent5"/>
              </a:solidFill>
              <a:round/>
            </a:ln>
            <a:effectLst/>
          </c:spPr>
          <c:marker>
            <c:symbol val="none"/>
          </c:marker>
          <c:dLbls>
            <c:dLbl>
              <c:idx val="5"/>
              <c:layout>
                <c:manualLayout>
                  <c:x val="0"/>
                  <c:y val="-4.242905462752714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02D4BAA1-033D-4EDB-8831-6ED6025EE5F6}" type="SERIESNAME">
                      <a:rPr lang="en-US" sz="1800"/>
                      <a:pPr>
                        <a:defRPr/>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653542584381677"/>
                      <c:h val="5.2480779256439965E-2"/>
                    </c:manualLayout>
                  </c15:layout>
                  <c15:dlblFieldTable/>
                  <c15:showDataLabelsRange val="0"/>
                </c:ext>
                <c:ext xmlns:c16="http://schemas.microsoft.com/office/drawing/2014/chart" uri="{C3380CC4-5D6E-409C-BE32-E72D297353CC}">
                  <c16:uniqueId val="{00000000-7322-4649-BD66-1B0EC6E03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'Hanabi graph prep'!$V$35:$AA$35</c:f>
              <c:numCache>
                <c:formatCode>0%</c:formatCode>
                <c:ptCount val="6"/>
                <c:pt idx="0">
                  <c:v>9.8639455782312924E-2</c:v>
                </c:pt>
                <c:pt idx="1">
                  <c:v>7.3891625615763554E-2</c:v>
                </c:pt>
                <c:pt idx="2">
                  <c:v>7.6190476190476197E-2</c:v>
                </c:pt>
                <c:pt idx="3">
                  <c:v>6.25E-2</c:v>
                </c:pt>
                <c:pt idx="4">
                  <c:v>4.9715909090909088E-2</c:v>
                </c:pt>
                <c:pt idx="5">
                  <c:v>6.4516129032258063E-2</c:v>
                </c:pt>
              </c:numCache>
            </c:numRef>
          </c:val>
          <c:smooth val="0"/>
          <c:extLst>
            <c:ext xmlns:c16="http://schemas.microsoft.com/office/drawing/2014/chart" uri="{C3380CC4-5D6E-409C-BE32-E72D297353CC}">
              <c16:uniqueId val="{00000004-A755-46CC-989D-33B6EB19F9D1}"/>
            </c:ext>
          </c:extLst>
        </c:ser>
        <c:dLbls>
          <c:showLegendKey val="0"/>
          <c:showVal val="0"/>
          <c:showCatName val="0"/>
          <c:showSerName val="0"/>
          <c:showPercent val="0"/>
          <c:showBubbleSize val="0"/>
        </c:dLbls>
        <c:smooth val="0"/>
        <c:axId val="260164608"/>
        <c:axId val="260162688"/>
      </c:lineChart>
      <c:catAx>
        <c:axId val="26016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0162688"/>
        <c:crosses val="autoZero"/>
        <c:auto val="1"/>
        <c:lblAlgn val="ctr"/>
        <c:lblOffset val="100"/>
        <c:noMultiLvlLbl val="0"/>
      </c:catAx>
      <c:valAx>
        <c:axId val="260162688"/>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6016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9E05A72-7F43-4CF8-96D2-63EA3A593858}">
  <sheetPr codeName="Chart7"/>
  <sheetViews>
    <sheetView zoomScale="8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7CBD73-6721-43FC-8D3C-5781BB8871DA}">
  <sheetPr codeName="Chart8"/>
  <sheetViews>
    <sheetView zoomScale="8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2</xdr:col>
      <xdr:colOff>209550</xdr:colOff>
      <xdr:row>22</xdr:row>
      <xdr:rowOff>257175</xdr:rowOff>
    </xdr:to>
    <xdr:pic>
      <xdr:nvPicPr>
        <xdr:cNvPr id="2" name="Picture 1">
          <a:extLst>
            <a:ext uri="{FF2B5EF4-FFF2-40B4-BE49-F238E27FC236}">
              <a16:creationId xmlns:a16="http://schemas.microsoft.com/office/drawing/2014/main" id="{B07A24AC-9893-498F-8A60-3375FD5BE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27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2</xdr:col>
      <xdr:colOff>209550</xdr:colOff>
      <xdr:row>24</xdr:row>
      <xdr:rowOff>257175</xdr:rowOff>
    </xdr:to>
    <xdr:pic>
      <xdr:nvPicPr>
        <xdr:cNvPr id="3" name="Picture 2">
          <a:extLst>
            <a:ext uri="{FF2B5EF4-FFF2-40B4-BE49-F238E27FC236}">
              <a16:creationId xmlns:a16="http://schemas.microsoft.com/office/drawing/2014/main" id="{71622355-A84B-4DA8-B700-9F755E914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580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2</xdr:col>
      <xdr:colOff>209550</xdr:colOff>
      <xdr:row>26</xdr:row>
      <xdr:rowOff>257175</xdr:rowOff>
    </xdr:to>
    <xdr:pic>
      <xdr:nvPicPr>
        <xdr:cNvPr id="4" name="Picture 3">
          <a:extLst>
            <a:ext uri="{FF2B5EF4-FFF2-40B4-BE49-F238E27FC236}">
              <a16:creationId xmlns:a16="http://schemas.microsoft.com/office/drawing/2014/main" id="{551F3B16-91A7-4A26-A7A3-ADDDE44489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53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2</xdr:col>
      <xdr:colOff>209550</xdr:colOff>
      <xdr:row>28</xdr:row>
      <xdr:rowOff>257175</xdr:rowOff>
    </xdr:to>
    <xdr:pic>
      <xdr:nvPicPr>
        <xdr:cNvPr id="5" name="Picture 4">
          <a:extLst>
            <a:ext uri="{FF2B5EF4-FFF2-40B4-BE49-F238E27FC236}">
              <a16:creationId xmlns:a16="http://schemas.microsoft.com/office/drawing/2014/main" id="{1E3EF6A9-93C3-4B9B-B16C-F8E56D9462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48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0</xdr:rowOff>
    </xdr:from>
    <xdr:to>
      <xdr:col>2</xdr:col>
      <xdr:colOff>209550</xdr:colOff>
      <xdr:row>30</xdr:row>
      <xdr:rowOff>257175</xdr:rowOff>
    </xdr:to>
    <xdr:pic>
      <xdr:nvPicPr>
        <xdr:cNvPr id="6" name="Picture 5">
          <a:extLst>
            <a:ext uri="{FF2B5EF4-FFF2-40B4-BE49-F238E27FC236}">
              <a16:creationId xmlns:a16="http://schemas.microsoft.com/office/drawing/2014/main" id="{BD8B59F2-AAF4-422F-853F-4292D77779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144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0</xdr:rowOff>
    </xdr:from>
    <xdr:to>
      <xdr:col>2</xdr:col>
      <xdr:colOff>209550</xdr:colOff>
      <xdr:row>32</xdr:row>
      <xdr:rowOff>257175</xdr:rowOff>
    </xdr:to>
    <xdr:pic>
      <xdr:nvPicPr>
        <xdr:cNvPr id="7" name="Picture 6">
          <a:extLst>
            <a:ext uri="{FF2B5EF4-FFF2-40B4-BE49-F238E27FC236}">
              <a16:creationId xmlns:a16="http://schemas.microsoft.com/office/drawing/2014/main" id="{BD0F058B-529B-4F48-9F60-8B1649F0B89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9839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2</xdr:col>
      <xdr:colOff>209550</xdr:colOff>
      <xdr:row>34</xdr:row>
      <xdr:rowOff>257175</xdr:rowOff>
    </xdr:to>
    <xdr:pic>
      <xdr:nvPicPr>
        <xdr:cNvPr id="8" name="Picture 7">
          <a:extLst>
            <a:ext uri="{FF2B5EF4-FFF2-40B4-BE49-F238E27FC236}">
              <a16:creationId xmlns:a16="http://schemas.microsoft.com/office/drawing/2014/main" id="{95B865FF-0554-4736-9A49-EACF9EC4D2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534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2</xdr:col>
      <xdr:colOff>209550</xdr:colOff>
      <xdr:row>36</xdr:row>
      <xdr:rowOff>257175</xdr:rowOff>
    </xdr:to>
    <xdr:pic>
      <xdr:nvPicPr>
        <xdr:cNvPr id="9" name="Picture 8">
          <a:extLst>
            <a:ext uri="{FF2B5EF4-FFF2-40B4-BE49-F238E27FC236}">
              <a16:creationId xmlns:a16="http://schemas.microsoft.com/office/drawing/2014/main" id="{70E91C8A-DB82-4C67-8340-F425D8EA1F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1229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2</xdr:col>
      <xdr:colOff>209550</xdr:colOff>
      <xdr:row>38</xdr:row>
      <xdr:rowOff>257175</xdr:rowOff>
    </xdr:to>
    <xdr:pic>
      <xdr:nvPicPr>
        <xdr:cNvPr id="10" name="Picture 9">
          <a:extLst>
            <a:ext uri="{FF2B5EF4-FFF2-40B4-BE49-F238E27FC236}">
              <a16:creationId xmlns:a16="http://schemas.microsoft.com/office/drawing/2014/main" id="{ADF6E9AC-8D1A-4D3C-BD34-BCDBB3D20B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9253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0</xdr:rowOff>
    </xdr:from>
    <xdr:to>
      <xdr:col>2</xdr:col>
      <xdr:colOff>209550</xdr:colOff>
      <xdr:row>40</xdr:row>
      <xdr:rowOff>257175</xdr:rowOff>
    </xdr:to>
    <xdr:pic>
      <xdr:nvPicPr>
        <xdr:cNvPr id="11" name="Picture 10">
          <a:extLst>
            <a:ext uri="{FF2B5EF4-FFF2-40B4-BE49-F238E27FC236}">
              <a16:creationId xmlns:a16="http://schemas.microsoft.com/office/drawing/2014/main" id="{BFA3EE74-3C83-4CB9-96E8-E8AC2017B3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26206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0</xdr:rowOff>
    </xdr:from>
    <xdr:to>
      <xdr:col>2</xdr:col>
      <xdr:colOff>209550</xdr:colOff>
      <xdr:row>42</xdr:row>
      <xdr:rowOff>257175</xdr:rowOff>
    </xdr:to>
    <xdr:pic>
      <xdr:nvPicPr>
        <xdr:cNvPr id="12" name="Picture 11">
          <a:extLst>
            <a:ext uri="{FF2B5EF4-FFF2-40B4-BE49-F238E27FC236}">
              <a16:creationId xmlns:a16="http://schemas.microsoft.com/office/drawing/2014/main" id="{CDAC21D2-5FD1-4B41-9E5F-0D4858DF2AB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33159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2</xdr:col>
      <xdr:colOff>209550</xdr:colOff>
      <xdr:row>44</xdr:row>
      <xdr:rowOff>104775</xdr:rowOff>
    </xdr:to>
    <xdr:pic>
      <xdr:nvPicPr>
        <xdr:cNvPr id="13" name="Picture 12">
          <a:extLst>
            <a:ext uri="{FF2B5EF4-FFF2-40B4-BE49-F238E27FC236}">
              <a16:creationId xmlns:a16="http://schemas.microsoft.com/office/drawing/2014/main" id="{0AC9F7E1-98A3-4D05-8CED-BDCEE063C0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40112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2</xdr:col>
      <xdr:colOff>209550</xdr:colOff>
      <xdr:row>46</xdr:row>
      <xdr:rowOff>104775</xdr:rowOff>
    </xdr:to>
    <xdr:pic>
      <xdr:nvPicPr>
        <xdr:cNvPr id="14" name="Picture 13">
          <a:extLst>
            <a:ext uri="{FF2B5EF4-FFF2-40B4-BE49-F238E27FC236}">
              <a16:creationId xmlns:a16="http://schemas.microsoft.com/office/drawing/2014/main" id="{433D99F1-9292-46BB-943B-EA3DB854708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4859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2</xdr:col>
      <xdr:colOff>209550</xdr:colOff>
      <xdr:row>49</xdr:row>
      <xdr:rowOff>257175</xdr:rowOff>
    </xdr:to>
    <xdr:pic>
      <xdr:nvPicPr>
        <xdr:cNvPr id="15" name="Picture 14">
          <a:extLst>
            <a:ext uri="{FF2B5EF4-FFF2-40B4-BE49-F238E27FC236}">
              <a16:creationId xmlns:a16="http://schemas.microsoft.com/office/drawing/2014/main" id="{8D2CC98B-455D-4C80-90B5-EFC6AB9B9D9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5706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0</xdr:rowOff>
    </xdr:from>
    <xdr:to>
      <xdr:col>2</xdr:col>
      <xdr:colOff>209550</xdr:colOff>
      <xdr:row>51</xdr:row>
      <xdr:rowOff>66675</xdr:rowOff>
    </xdr:to>
    <xdr:pic>
      <xdr:nvPicPr>
        <xdr:cNvPr id="16" name="Picture 15">
          <a:extLst>
            <a:ext uri="{FF2B5EF4-FFF2-40B4-BE49-F238E27FC236}">
              <a16:creationId xmlns:a16="http://schemas.microsoft.com/office/drawing/2014/main" id="{78838297-19AA-48E8-ABB6-2D7E46ECEDD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6211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2</xdr:col>
      <xdr:colOff>209550</xdr:colOff>
      <xdr:row>52</xdr:row>
      <xdr:rowOff>104775</xdr:rowOff>
    </xdr:to>
    <xdr:pic>
      <xdr:nvPicPr>
        <xdr:cNvPr id="17" name="Picture 16">
          <a:extLst>
            <a:ext uri="{FF2B5EF4-FFF2-40B4-BE49-F238E27FC236}">
              <a16:creationId xmlns:a16="http://schemas.microsoft.com/office/drawing/2014/main" id="{305C12C9-7A14-48DE-85E5-C2E03313B23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7163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2</xdr:col>
      <xdr:colOff>209550</xdr:colOff>
      <xdr:row>55</xdr:row>
      <xdr:rowOff>66675</xdr:rowOff>
    </xdr:to>
    <xdr:pic>
      <xdr:nvPicPr>
        <xdr:cNvPr id="18" name="Picture 17">
          <a:extLst>
            <a:ext uri="{FF2B5EF4-FFF2-40B4-BE49-F238E27FC236}">
              <a16:creationId xmlns:a16="http://schemas.microsoft.com/office/drawing/2014/main" id="{1CD3F96A-B62B-4A6F-A6BE-563DF3E33A7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7564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0</xdr:rowOff>
    </xdr:from>
    <xdr:to>
      <xdr:col>2</xdr:col>
      <xdr:colOff>209550</xdr:colOff>
      <xdr:row>57</xdr:row>
      <xdr:rowOff>66675</xdr:rowOff>
    </xdr:to>
    <xdr:pic>
      <xdr:nvPicPr>
        <xdr:cNvPr id="19" name="Picture 18">
          <a:extLst>
            <a:ext uri="{FF2B5EF4-FFF2-40B4-BE49-F238E27FC236}">
              <a16:creationId xmlns:a16="http://schemas.microsoft.com/office/drawing/2014/main" id="{FE325198-DC98-4501-BCF6-64C05F33AAB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259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0</xdr:rowOff>
    </xdr:from>
    <xdr:to>
      <xdr:col>2</xdr:col>
      <xdr:colOff>209550</xdr:colOff>
      <xdr:row>58</xdr:row>
      <xdr:rowOff>257175</xdr:rowOff>
    </xdr:to>
    <xdr:pic>
      <xdr:nvPicPr>
        <xdr:cNvPr id="20" name="Picture 19">
          <a:extLst>
            <a:ext uri="{FF2B5EF4-FFF2-40B4-BE49-F238E27FC236}">
              <a16:creationId xmlns:a16="http://schemas.microsoft.com/office/drawing/2014/main" id="{EDF1F13B-FCD3-4A61-9D44-5D2E3ABF71E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7642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2</xdr:col>
      <xdr:colOff>209550</xdr:colOff>
      <xdr:row>61</xdr:row>
      <xdr:rowOff>66675</xdr:rowOff>
    </xdr:to>
    <xdr:pic>
      <xdr:nvPicPr>
        <xdr:cNvPr id="21" name="Picture 20">
          <a:extLst>
            <a:ext uri="{FF2B5EF4-FFF2-40B4-BE49-F238E27FC236}">
              <a16:creationId xmlns:a16="http://schemas.microsoft.com/office/drawing/2014/main" id="{9B2DC1DB-3544-4E4F-920E-E8562D450D5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94595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2</xdr:col>
      <xdr:colOff>209550</xdr:colOff>
      <xdr:row>63</xdr:row>
      <xdr:rowOff>257175</xdr:rowOff>
    </xdr:to>
    <xdr:pic>
      <xdr:nvPicPr>
        <xdr:cNvPr id="22" name="Picture 21">
          <a:extLst>
            <a:ext uri="{FF2B5EF4-FFF2-40B4-BE49-F238E27FC236}">
              <a16:creationId xmlns:a16="http://schemas.microsoft.com/office/drawing/2014/main" id="{E5E15384-103C-41BB-8EDE-88C49D5D59F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01549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0</xdr:rowOff>
    </xdr:from>
    <xdr:to>
      <xdr:col>2</xdr:col>
      <xdr:colOff>209550</xdr:colOff>
      <xdr:row>65</xdr:row>
      <xdr:rowOff>66675</xdr:rowOff>
    </xdr:to>
    <xdr:pic>
      <xdr:nvPicPr>
        <xdr:cNvPr id="23" name="Picture 22">
          <a:extLst>
            <a:ext uri="{FF2B5EF4-FFF2-40B4-BE49-F238E27FC236}">
              <a16:creationId xmlns:a16="http://schemas.microsoft.com/office/drawing/2014/main" id="{082A1793-3F9F-4E43-B5BB-629D9E9FAC1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0659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2</xdr:col>
      <xdr:colOff>209550</xdr:colOff>
      <xdr:row>66</xdr:row>
      <xdr:rowOff>257175</xdr:rowOff>
    </xdr:to>
    <xdr:pic>
      <xdr:nvPicPr>
        <xdr:cNvPr id="24" name="Picture 23">
          <a:extLst>
            <a:ext uri="{FF2B5EF4-FFF2-40B4-BE49-F238E27FC236}">
              <a16:creationId xmlns:a16="http://schemas.microsoft.com/office/drawing/2014/main" id="{0AB6D810-EBF3-4A34-9AD6-634FF0981AC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1164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2</xdr:col>
      <xdr:colOff>209550</xdr:colOff>
      <xdr:row>68</xdr:row>
      <xdr:rowOff>257175</xdr:rowOff>
    </xdr:to>
    <xdr:pic>
      <xdr:nvPicPr>
        <xdr:cNvPr id="25" name="Picture 24">
          <a:extLst>
            <a:ext uri="{FF2B5EF4-FFF2-40B4-BE49-F238E27FC236}">
              <a16:creationId xmlns:a16="http://schemas.microsoft.com/office/drawing/2014/main" id="{9C9DA5E4-6B35-4208-BC0E-2BBA09D67B3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218598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2</xdr:col>
      <xdr:colOff>209550</xdr:colOff>
      <xdr:row>71</xdr:row>
      <xdr:rowOff>66675</xdr:rowOff>
    </xdr:to>
    <xdr:pic>
      <xdr:nvPicPr>
        <xdr:cNvPr id="26" name="Picture 25">
          <a:extLst>
            <a:ext uri="{FF2B5EF4-FFF2-40B4-BE49-F238E27FC236}">
              <a16:creationId xmlns:a16="http://schemas.microsoft.com/office/drawing/2014/main" id="{EC4EC342-81B3-4680-BF1A-619DB2E74CE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22555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2</xdr:col>
      <xdr:colOff>209550</xdr:colOff>
      <xdr:row>73</xdr:row>
      <xdr:rowOff>66675</xdr:rowOff>
    </xdr:to>
    <xdr:pic>
      <xdr:nvPicPr>
        <xdr:cNvPr id="27" name="Picture 26">
          <a:extLst>
            <a:ext uri="{FF2B5EF4-FFF2-40B4-BE49-F238E27FC236}">
              <a16:creationId xmlns:a16="http://schemas.microsoft.com/office/drawing/2014/main" id="{B67FDFC4-1228-4961-A3CE-FB9A92A2A7F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3250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2</xdr:col>
      <xdr:colOff>209550</xdr:colOff>
      <xdr:row>74</xdr:row>
      <xdr:rowOff>257175</xdr:rowOff>
    </xdr:to>
    <xdr:pic>
      <xdr:nvPicPr>
        <xdr:cNvPr id="28" name="Picture 27">
          <a:extLst>
            <a:ext uri="{FF2B5EF4-FFF2-40B4-BE49-F238E27FC236}">
              <a16:creationId xmlns:a16="http://schemas.microsoft.com/office/drawing/2014/main" id="{5EFEAC21-84F0-4902-8FF5-CE15D331C40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23755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2</xdr:col>
      <xdr:colOff>209550</xdr:colOff>
      <xdr:row>76</xdr:row>
      <xdr:rowOff>257175</xdr:rowOff>
    </xdr:to>
    <xdr:pic>
      <xdr:nvPicPr>
        <xdr:cNvPr id="29" name="Picture 28">
          <a:extLst>
            <a:ext uri="{FF2B5EF4-FFF2-40B4-BE49-F238E27FC236}">
              <a16:creationId xmlns:a16="http://schemas.microsoft.com/office/drawing/2014/main" id="{3D88A149-A0D2-41EE-83CE-60521C0372F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24450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2</xdr:col>
      <xdr:colOff>209550</xdr:colOff>
      <xdr:row>78</xdr:row>
      <xdr:rowOff>257175</xdr:rowOff>
    </xdr:to>
    <xdr:pic>
      <xdr:nvPicPr>
        <xdr:cNvPr id="30" name="Picture 29">
          <a:extLst>
            <a:ext uri="{FF2B5EF4-FFF2-40B4-BE49-F238E27FC236}">
              <a16:creationId xmlns:a16="http://schemas.microsoft.com/office/drawing/2014/main" id="{3E559BF8-0C5F-4F5D-8F94-748B211230EC}"/>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25146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2</xdr:col>
      <xdr:colOff>209550</xdr:colOff>
      <xdr:row>80</xdr:row>
      <xdr:rowOff>257175</xdr:rowOff>
    </xdr:to>
    <xdr:pic>
      <xdr:nvPicPr>
        <xdr:cNvPr id="31" name="Picture 30">
          <a:extLst>
            <a:ext uri="{FF2B5EF4-FFF2-40B4-BE49-F238E27FC236}">
              <a16:creationId xmlns:a16="http://schemas.microsoft.com/office/drawing/2014/main" id="{E7FB8956-5ADF-42F2-BF2A-6A7A7F52922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25841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2</xdr:col>
      <xdr:colOff>209550</xdr:colOff>
      <xdr:row>83</xdr:row>
      <xdr:rowOff>66675</xdr:rowOff>
    </xdr:to>
    <xdr:pic>
      <xdr:nvPicPr>
        <xdr:cNvPr id="32" name="Picture 31">
          <a:extLst>
            <a:ext uri="{FF2B5EF4-FFF2-40B4-BE49-F238E27FC236}">
              <a16:creationId xmlns:a16="http://schemas.microsoft.com/office/drawing/2014/main" id="{B762367D-C5F1-4BFE-9918-D83EABD8618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26536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2</xdr:col>
      <xdr:colOff>209550</xdr:colOff>
      <xdr:row>85</xdr:row>
      <xdr:rowOff>257175</xdr:rowOff>
    </xdr:to>
    <xdr:pic>
      <xdr:nvPicPr>
        <xdr:cNvPr id="33" name="Picture 32">
          <a:extLst>
            <a:ext uri="{FF2B5EF4-FFF2-40B4-BE49-F238E27FC236}">
              <a16:creationId xmlns:a16="http://schemas.microsoft.com/office/drawing/2014/main" id="{DF24843B-045C-4EE7-A4CC-63CC1E535189}"/>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27231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2</xdr:col>
      <xdr:colOff>209550</xdr:colOff>
      <xdr:row>87</xdr:row>
      <xdr:rowOff>257175</xdr:rowOff>
    </xdr:to>
    <xdr:pic>
      <xdr:nvPicPr>
        <xdr:cNvPr id="34" name="Picture 33">
          <a:extLst>
            <a:ext uri="{FF2B5EF4-FFF2-40B4-BE49-F238E27FC236}">
              <a16:creationId xmlns:a16="http://schemas.microsoft.com/office/drawing/2014/main" id="{078CA5DE-C783-47B1-B70E-087637F993F3}"/>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77368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2</xdr:col>
      <xdr:colOff>209550</xdr:colOff>
      <xdr:row>89</xdr:row>
      <xdr:rowOff>66675</xdr:rowOff>
    </xdr:to>
    <xdr:pic>
      <xdr:nvPicPr>
        <xdr:cNvPr id="35" name="Picture 34">
          <a:extLst>
            <a:ext uri="{FF2B5EF4-FFF2-40B4-BE49-F238E27FC236}">
              <a16:creationId xmlns:a16="http://schemas.microsoft.com/office/drawing/2014/main" id="{B2D84287-71EB-4942-A895-0DF288D7FE4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82416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209550</xdr:colOff>
      <xdr:row>91</xdr:row>
      <xdr:rowOff>66675</xdr:rowOff>
    </xdr:to>
    <xdr:pic>
      <xdr:nvPicPr>
        <xdr:cNvPr id="36" name="Picture 35">
          <a:extLst>
            <a:ext uri="{FF2B5EF4-FFF2-40B4-BE49-F238E27FC236}">
              <a16:creationId xmlns:a16="http://schemas.microsoft.com/office/drawing/2014/main" id="{3A1D5B2B-DBA3-4AF1-9D18-520FCE5C90C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87464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2</xdr:col>
      <xdr:colOff>209550</xdr:colOff>
      <xdr:row>93</xdr:row>
      <xdr:rowOff>257175</xdr:rowOff>
    </xdr:to>
    <xdr:pic>
      <xdr:nvPicPr>
        <xdr:cNvPr id="37" name="Picture 36">
          <a:extLst>
            <a:ext uri="{FF2B5EF4-FFF2-40B4-BE49-F238E27FC236}">
              <a16:creationId xmlns:a16="http://schemas.microsoft.com/office/drawing/2014/main" id="{3D377083-765A-40EA-B8F8-34DB2907382A}"/>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94417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2</xdr:col>
      <xdr:colOff>209550</xdr:colOff>
      <xdr:row>95</xdr:row>
      <xdr:rowOff>257175</xdr:rowOff>
    </xdr:to>
    <xdr:pic>
      <xdr:nvPicPr>
        <xdr:cNvPr id="38" name="Picture 37">
          <a:extLst>
            <a:ext uri="{FF2B5EF4-FFF2-40B4-BE49-F238E27FC236}">
              <a16:creationId xmlns:a16="http://schemas.microsoft.com/office/drawing/2014/main" id="{187F02A6-D99B-4EF7-81FF-F89E3AD8B991}"/>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99466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2</xdr:col>
      <xdr:colOff>209550</xdr:colOff>
      <xdr:row>97</xdr:row>
      <xdr:rowOff>257175</xdr:rowOff>
    </xdr:to>
    <xdr:pic>
      <xdr:nvPicPr>
        <xdr:cNvPr id="39" name="Picture 38">
          <a:extLst>
            <a:ext uri="{FF2B5EF4-FFF2-40B4-BE49-F238E27FC236}">
              <a16:creationId xmlns:a16="http://schemas.microsoft.com/office/drawing/2014/main" id="{6A9CAAAC-C1F5-4293-9233-628F56C82C2B}"/>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30451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2</xdr:col>
      <xdr:colOff>209550</xdr:colOff>
      <xdr:row>99</xdr:row>
      <xdr:rowOff>66675</xdr:rowOff>
    </xdr:to>
    <xdr:pic>
      <xdr:nvPicPr>
        <xdr:cNvPr id="40" name="Picture 39">
          <a:extLst>
            <a:ext uri="{FF2B5EF4-FFF2-40B4-BE49-F238E27FC236}">
              <a16:creationId xmlns:a16="http://schemas.microsoft.com/office/drawing/2014/main" id="{A72D1F8D-250E-43E3-83C8-F1CC4E426BFD}"/>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309562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2</xdr:col>
      <xdr:colOff>209550</xdr:colOff>
      <xdr:row>100</xdr:row>
      <xdr:rowOff>257175</xdr:rowOff>
    </xdr:to>
    <xdr:pic>
      <xdr:nvPicPr>
        <xdr:cNvPr id="41" name="Picture 40">
          <a:extLst>
            <a:ext uri="{FF2B5EF4-FFF2-40B4-BE49-F238E27FC236}">
              <a16:creationId xmlns:a16="http://schemas.microsoft.com/office/drawing/2014/main" id="{149A6018-E622-42A2-ACEB-3F3099E730A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31461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2</xdr:col>
      <xdr:colOff>209550</xdr:colOff>
      <xdr:row>102</xdr:row>
      <xdr:rowOff>257175</xdr:rowOff>
    </xdr:to>
    <xdr:pic>
      <xdr:nvPicPr>
        <xdr:cNvPr id="42" name="Picture 41">
          <a:extLst>
            <a:ext uri="{FF2B5EF4-FFF2-40B4-BE49-F238E27FC236}">
              <a16:creationId xmlns:a16="http://schemas.microsoft.com/office/drawing/2014/main" id="{042F1CF3-5389-42FB-B644-0E18B250D897}"/>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32156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2</xdr:col>
      <xdr:colOff>209550</xdr:colOff>
      <xdr:row>104</xdr:row>
      <xdr:rowOff>257175</xdr:rowOff>
    </xdr:to>
    <xdr:pic>
      <xdr:nvPicPr>
        <xdr:cNvPr id="43" name="Picture 42">
          <a:extLst>
            <a:ext uri="{FF2B5EF4-FFF2-40B4-BE49-F238E27FC236}">
              <a16:creationId xmlns:a16="http://schemas.microsoft.com/office/drawing/2014/main" id="{952CC5F8-FA10-4DE5-8513-7A89B6ED0C66}"/>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32851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2</xdr:col>
      <xdr:colOff>209550</xdr:colOff>
      <xdr:row>106</xdr:row>
      <xdr:rowOff>104775</xdr:rowOff>
    </xdr:to>
    <xdr:pic>
      <xdr:nvPicPr>
        <xdr:cNvPr id="44" name="Picture 43">
          <a:extLst>
            <a:ext uri="{FF2B5EF4-FFF2-40B4-BE49-F238E27FC236}">
              <a16:creationId xmlns:a16="http://schemas.microsoft.com/office/drawing/2014/main" id="{B76E1234-CF48-4B43-A2E0-FB6F0E57F58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335470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2</xdr:col>
      <xdr:colOff>209550</xdr:colOff>
      <xdr:row>108</xdr:row>
      <xdr:rowOff>257175</xdr:rowOff>
    </xdr:to>
    <xdr:pic>
      <xdr:nvPicPr>
        <xdr:cNvPr id="45" name="Picture 44">
          <a:extLst>
            <a:ext uri="{FF2B5EF4-FFF2-40B4-BE49-F238E27FC236}">
              <a16:creationId xmlns:a16="http://schemas.microsoft.com/office/drawing/2014/main" id="{AC0A0A10-FF5E-40B8-B777-0E0F7E3AD5BE}"/>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343947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2</xdr:col>
      <xdr:colOff>209550</xdr:colOff>
      <xdr:row>110</xdr:row>
      <xdr:rowOff>257175</xdr:rowOff>
    </xdr:to>
    <xdr:pic>
      <xdr:nvPicPr>
        <xdr:cNvPr id="46" name="Picture 45">
          <a:extLst>
            <a:ext uri="{FF2B5EF4-FFF2-40B4-BE49-F238E27FC236}">
              <a16:creationId xmlns:a16="http://schemas.microsoft.com/office/drawing/2014/main" id="{93CAF864-E557-4581-A14B-DC8BAD3A6E5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35090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2</xdr:col>
      <xdr:colOff>209550</xdr:colOff>
      <xdr:row>112</xdr:row>
      <xdr:rowOff>257175</xdr:rowOff>
    </xdr:to>
    <xdr:pic>
      <xdr:nvPicPr>
        <xdr:cNvPr id="47" name="Picture 46">
          <a:extLst>
            <a:ext uri="{FF2B5EF4-FFF2-40B4-BE49-F238E27FC236}">
              <a16:creationId xmlns:a16="http://schemas.microsoft.com/office/drawing/2014/main" id="{F4E417AE-6ED8-47A1-A61F-B7BEC41483AC}"/>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35785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2</xdr:col>
      <xdr:colOff>209550</xdr:colOff>
      <xdr:row>114</xdr:row>
      <xdr:rowOff>257175</xdr:rowOff>
    </xdr:to>
    <xdr:pic>
      <xdr:nvPicPr>
        <xdr:cNvPr id="48" name="Picture 47">
          <a:extLst>
            <a:ext uri="{FF2B5EF4-FFF2-40B4-BE49-F238E27FC236}">
              <a16:creationId xmlns:a16="http://schemas.microsoft.com/office/drawing/2014/main" id="{00BAA8F6-5D01-453B-9CED-A2DE3FF5BE6C}"/>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364807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2</xdr:col>
      <xdr:colOff>209550</xdr:colOff>
      <xdr:row>116</xdr:row>
      <xdr:rowOff>257175</xdr:rowOff>
    </xdr:to>
    <xdr:pic>
      <xdr:nvPicPr>
        <xdr:cNvPr id="49" name="Picture 48">
          <a:extLst>
            <a:ext uri="{FF2B5EF4-FFF2-40B4-BE49-F238E27FC236}">
              <a16:creationId xmlns:a16="http://schemas.microsoft.com/office/drawing/2014/main" id="{74C97D0F-AB80-46EF-B498-7850BC18C4E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7176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2</xdr:col>
      <xdr:colOff>209550</xdr:colOff>
      <xdr:row>119</xdr:row>
      <xdr:rowOff>66675</xdr:rowOff>
    </xdr:to>
    <xdr:pic>
      <xdr:nvPicPr>
        <xdr:cNvPr id="50" name="Picture 49">
          <a:extLst>
            <a:ext uri="{FF2B5EF4-FFF2-40B4-BE49-F238E27FC236}">
              <a16:creationId xmlns:a16="http://schemas.microsoft.com/office/drawing/2014/main" id="{01A0C829-6B42-4C93-8EAF-D973D161E69D}"/>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7871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2</xdr:col>
      <xdr:colOff>209550</xdr:colOff>
      <xdr:row>121</xdr:row>
      <xdr:rowOff>257175</xdr:rowOff>
    </xdr:to>
    <xdr:pic>
      <xdr:nvPicPr>
        <xdr:cNvPr id="51" name="Picture 50">
          <a:extLst>
            <a:ext uri="{FF2B5EF4-FFF2-40B4-BE49-F238E27FC236}">
              <a16:creationId xmlns:a16="http://schemas.microsoft.com/office/drawing/2014/main" id="{49C128D7-3B7F-4679-B6A2-6B8B6FEB60F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8566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2</xdr:col>
      <xdr:colOff>209550</xdr:colOff>
      <xdr:row>123</xdr:row>
      <xdr:rowOff>257175</xdr:rowOff>
    </xdr:to>
    <xdr:pic>
      <xdr:nvPicPr>
        <xdr:cNvPr id="52" name="Picture 51">
          <a:extLst>
            <a:ext uri="{FF2B5EF4-FFF2-40B4-BE49-F238E27FC236}">
              <a16:creationId xmlns:a16="http://schemas.microsoft.com/office/drawing/2014/main" id="{23CE366F-5242-44B5-BA98-A8480594574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39071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2</xdr:col>
      <xdr:colOff>209550</xdr:colOff>
      <xdr:row>125</xdr:row>
      <xdr:rowOff>66675</xdr:rowOff>
    </xdr:to>
    <xdr:pic>
      <xdr:nvPicPr>
        <xdr:cNvPr id="53" name="Picture 52">
          <a:extLst>
            <a:ext uri="{FF2B5EF4-FFF2-40B4-BE49-F238E27FC236}">
              <a16:creationId xmlns:a16="http://schemas.microsoft.com/office/drawing/2014/main" id="{DE055437-CEBE-40D2-A949-3BCFD6A4E1E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395763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2</xdr:col>
      <xdr:colOff>209550</xdr:colOff>
      <xdr:row>126</xdr:row>
      <xdr:rowOff>257175</xdr:rowOff>
    </xdr:to>
    <xdr:pic>
      <xdr:nvPicPr>
        <xdr:cNvPr id="54" name="Picture 53">
          <a:extLst>
            <a:ext uri="{FF2B5EF4-FFF2-40B4-BE49-F238E27FC236}">
              <a16:creationId xmlns:a16="http://schemas.microsoft.com/office/drawing/2014/main" id="{82BF6E06-7F8F-4666-B68E-EA19E64F7C71}"/>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40081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0</xdr:rowOff>
    </xdr:from>
    <xdr:to>
      <xdr:col>2</xdr:col>
      <xdr:colOff>209550</xdr:colOff>
      <xdr:row>129</xdr:row>
      <xdr:rowOff>66675</xdr:rowOff>
    </xdr:to>
    <xdr:pic>
      <xdr:nvPicPr>
        <xdr:cNvPr id="55" name="Picture 54">
          <a:extLst>
            <a:ext uri="{FF2B5EF4-FFF2-40B4-BE49-F238E27FC236}">
              <a16:creationId xmlns:a16="http://schemas.microsoft.com/office/drawing/2014/main" id="{679BA926-F03D-4E30-99A4-B0F7933D6697}"/>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40776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2</xdr:col>
      <xdr:colOff>209550</xdr:colOff>
      <xdr:row>131</xdr:row>
      <xdr:rowOff>257175</xdr:rowOff>
    </xdr:to>
    <xdr:pic>
      <xdr:nvPicPr>
        <xdr:cNvPr id="56" name="Picture 55">
          <a:extLst>
            <a:ext uri="{FF2B5EF4-FFF2-40B4-BE49-F238E27FC236}">
              <a16:creationId xmlns:a16="http://schemas.microsoft.com/office/drawing/2014/main" id="{2B2ACB84-5CEA-4F04-89BF-668DA2F22496}"/>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414718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0</xdr:rowOff>
    </xdr:from>
    <xdr:to>
      <xdr:col>2</xdr:col>
      <xdr:colOff>209550</xdr:colOff>
      <xdr:row>133</xdr:row>
      <xdr:rowOff>66675</xdr:rowOff>
    </xdr:to>
    <xdr:pic>
      <xdr:nvPicPr>
        <xdr:cNvPr id="57" name="Picture 56">
          <a:extLst>
            <a:ext uri="{FF2B5EF4-FFF2-40B4-BE49-F238E27FC236}">
              <a16:creationId xmlns:a16="http://schemas.microsoft.com/office/drawing/2014/main" id="{1DF85481-668E-4BAB-895A-ABD0931DC04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41976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0</xdr:rowOff>
    </xdr:from>
    <xdr:to>
      <xdr:col>2</xdr:col>
      <xdr:colOff>209550</xdr:colOff>
      <xdr:row>135</xdr:row>
      <xdr:rowOff>66675</xdr:rowOff>
    </xdr:to>
    <xdr:pic>
      <xdr:nvPicPr>
        <xdr:cNvPr id="58" name="Picture 57">
          <a:extLst>
            <a:ext uri="{FF2B5EF4-FFF2-40B4-BE49-F238E27FC236}">
              <a16:creationId xmlns:a16="http://schemas.microsoft.com/office/drawing/2014/main" id="{84780DB6-34D3-4535-89BB-A18855F0D775}"/>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424815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2</xdr:col>
      <xdr:colOff>209550</xdr:colOff>
      <xdr:row>137</xdr:row>
      <xdr:rowOff>257175</xdr:rowOff>
    </xdr:to>
    <xdr:pic>
      <xdr:nvPicPr>
        <xdr:cNvPr id="59" name="Picture 58">
          <a:extLst>
            <a:ext uri="{FF2B5EF4-FFF2-40B4-BE49-F238E27FC236}">
              <a16:creationId xmlns:a16="http://schemas.microsoft.com/office/drawing/2014/main" id="{37C5C9AA-91F1-46BC-A3D5-4243CBE39087}"/>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431768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2</xdr:col>
      <xdr:colOff>209550</xdr:colOff>
      <xdr:row>139</xdr:row>
      <xdr:rowOff>66675</xdr:rowOff>
    </xdr:to>
    <xdr:pic>
      <xdr:nvPicPr>
        <xdr:cNvPr id="60" name="Picture 59">
          <a:extLst>
            <a:ext uri="{FF2B5EF4-FFF2-40B4-BE49-F238E27FC236}">
              <a16:creationId xmlns:a16="http://schemas.microsoft.com/office/drawing/2014/main" id="{9D8F341B-9B97-4814-8ECE-C90AADDC2DB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43681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2</xdr:col>
      <xdr:colOff>209550</xdr:colOff>
      <xdr:row>140</xdr:row>
      <xdr:rowOff>104775</xdr:rowOff>
    </xdr:to>
    <xdr:pic>
      <xdr:nvPicPr>
        <xdr:cNvPr id="61" name="Picture 60">
          <a:extLst>
            <a:ext uri="{FF2B5EF4-FFF2-40B4-BE49-F238E27FC236}">
              <a16:creationId xmlns:a16="http://schemas.microsoft.com/office/drawing/2014/main" id="{F618E50F-CD61-4EC2-AD53-9016CBAD816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441864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2</xdr:col>
      <xdr:colOff>209550</xdr:colOff>
      <xdr:row>143</xdr:row>
      <xdr:rowOff>66675</xdr:rowOff>
    </xdr:to>
    <xdr:pic>
      <xdr:nvPicPr>
        <xdr:cNvPr id="62" name="Picture 61">
          <a:extLst>
            <a:ext uri="{FF2B5EF4-FFF2-40B4-BE49-F238E27FC236}">
              <a16:creationId xmlns:a16="http://schemas.microsoft.com/office/drawing/2014/main" id="{945C3B4D-D75B-44D4-9C7B-DFE1AF3A46DC}"/>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45034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2</xdr:col>
      <xdr:colOff>209550</xdr:colOff>
      <xdr:row>145</xdr:row>
      <xdr:rowOff>66675</xdr:rowOff>
    </xdr:to>
    <xdr:pic>
      <xdr:nvPicPr>
        <xdr:cNvPr id="63" name="Picture 62">
          <a:extLst>
            <a:ext uri="{FF2B5EF4-FFF2-40B4-BE49-F238E27FC236}">
              <a16:creationId xmlns:a16="http://schemas.microsoft.com/office/drawing/2014/main" id="{D0F9D66F-B5BF-4EC4-A7D0-46FDA285CEBB}"/>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45729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0</xdr:rowOff>
    </xdr:from>
    <xdr:to>
      <xdr:col>2</xdr:col>
      <xdr:colOff>209550</xdr:colOff>
      <xdr:row>146</xdr:row>
      <xdr:rowOff>257175</xdr:rowOff>
    </xdr:to>
    <xdr:pic>
      <xdr:nvPicPr>
        <xdr:cNvPr id="64" name="Picture 63">
          <a:extLst>
            <a:ext uri="{FF2B5EF4-FFF2-40B4-BE49-F238E27FC236}">
              <a16:creationId xmlns:a16="http://schemas.microsoft.com/office/drawing/2014/main" id="{82D61B94-C8B7-4101-8D07-97F15BC984B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46234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2</xdr:col>
      <xdr:colOff>209550</xdr:colOff>
      <xdr:row>148</xdr:row>
      <xdr:rowOff>257175</xdr:rowOff>
    </xdr:to>
    <xdr:pic>
      <xdr:nvPicPr>
        <xdr:cNvPr id="65" name="Picture 64">
          <a:extLst>
            <a:ext uri="{FF2B5EF4-FFF2-40B4-BE49-F238E27FC236}">
              <a16:creationId xmlns:a16="http://schemas.microsoft.com/office/drawing/2014/main" id="{6700AB20-CD03-4216-A740-E21D41AC1DC9}"/>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46929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0</xdr:rowOff>
    </xdr:from>
    <xdr:to>
      <xdr:col>2</xdr:col>
      <xdr:colOff>209550</xdr:colOff>
      <xdr:row>150</xdr:row>
      <xdr:rowOff>257175</xdr:rowOff>
    </xdr:to>
    <xdr:pic>
      <xdr:nvPicPr>
        <xdr:cNvPr id="66" name="Picture 65">
          <a:extLst>
            <a:ext uri="{FF2B5EF4-FFF2-40B4-BE49-F238E27FC236}">
              <a16:creationId xmlns:a16="http://schemas.microsoft.com/office/drawing/2014/main" id="{C0A16E58-6696-4042-A857-32140EA23B91}"/>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47625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150</xdr:row>
      <xdr:rowOff>0</xdr:rowOff>
    </xdr:from>
    <xdr:to>
      <xdr:col>2</xdr:col>
      <xdr:colOff>209550</xdr:colOff>
      <xdr:row>152</xdr:row>
      <xdr:rowOff>257175</xdr:rowOff>
    </xdr:to>
    <xdr:pic>
      <xdr:nvPicPr>
        <xdr:cNvPr id="67" name="Picture 66">
          <a:extLst>
            <a:ext uri="{FF2B5EF4-FFF2-40B4-BE49-F238E27FC236}">
              <a16:creationId xmlns:a16="http://schemas.microsoft.com/office/drawing/2014/main" id="{7F3DED73-7E92-4913-B37B-52DEBD3D0281}"/>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48320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0</xdr:rowOff>
    </xdr:from>
    <xdr:to>
      <xdr:col>2</xdr:col>
      <xdr:colOff>209550</xdr:colOff>
      <xdr:row>154</xdr:row>
      <xdr:rowOff>257175</xdr:rowOff>
    </xdr:to>
    <xdr:pic>
      <xdr:nvPicPr>
        <xdr:cNvPr id="68" name="Picture 67">
          <a:extLst>
            <a:ext uri="{FF2B5EF4-FFF2-40B4-BE49-F238E27FC236}">
              <a16:creationId xmlns:a16="http://schemas.microsoft.com/office/drawing/2014/main" id="{C17B16D4-F0F5-4641-B049-529B2561E54E}"/>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49015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2</xdr:col>
      <xdr:colOff>209550</xdr:colOff>
      <xdr:row>156</xdr:row>
      <xdr:rowOff>257175</xdr:rowOff>
    </xdr:to>
    <xdr:pic>
      <xdr:nvPicPr>
        <xdr:cNvPr id="69" name="Picture 68">
          <a:extLst>
            <a:ext uri="{FF2B5EF4-FFF2-40B4-BE49-F238E27FC236}">
              <a16:creationId xmlns:a16="http://schemas.microsoft.com/office/drawing/2014/main" id="{15BB98B0-FADA-4BE4-9BE9-301BD3EB355A}"/>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49710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2</xdr:col>
      <xdr:colOff>209550</xdr:colOff>
      <xdr:row>158</xdr:row>
      <xdr:rowOff>104775</xdr:rowOff>
    </xdr:to>
    <xdr:pic>
      <xdr:nvPicPr>
        <xdr:cNvPr id="70" name="Picture 69">
          <a:extLst>
            <a:ext uri="{FF2B5EF4-FFF2-40B4-BE49-F238E27FC236}">
              <a16:creationId xmlns:a16="http://schemas.microsoft.com/office/drawing/2014/main" id="{9BCA8FFB-C127-4459-9E35-F4E890AAFDE9}"/>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504063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2</xdr:col>
      <xdr:colOff>209550</xdr:colOff>
      <xdr:row>160</xdr:row>
      <xdr:rowOff>257175</xdr:rowOff>
    </xdr:to>
    <xdr:pic>
      <xdr:nvPicPr>
        <xdr:cNvPr id="71" name="Picture 70">
          <a:extLst>
            <a:ext uri="{FF2B5EF4-FFF2-40B4-BE49-F238E27FC236}">
              <a16:creationId xmlns:a16="http://schemas.microsoft.com/office/drawing/2014/main" id="{5CAB6A29-8D32-417C-8BC4-0D9477C70EF2}"/>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512540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2</xdr:col>
      <xdr:colOff>209550</xdr:colOff>
      <xdr:row>161</xdr:row>
      <xdr:rowOff>381000</xdr:rowOff>
    </xdr:to>
    <xdr:pic>
      <xdr:nvPicPr>
        <xdr:cNvPr id="72" name="Picture 71">
          <a:extLst>
            <a:ext uri="{FF2B5EF4-FFF2-40B4-BE49-F238E27FC236}">
              <a16:creationId xmlns:a16="http://schemas.microsoft.com/office/drawing/2014/main" id="{2837DDF1-7D56-490A-9310-85617A2E3576}"/>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51949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2</xdr:col>
      <xdr:colOff>209550</xdr:colOff>
      <xdr:row>164</xdr:row>
      <xdr:rowOff>257175</xdr:rowOff>
    </xdr:to>
    <xdr:pic>
      <xdr:nvPicPr>
        <xdr:cNvPr id="73" name="Picture 72">
          <a:extLst>
            <a:ext uri="{FF2B5EF4-FFF2-40B4-BE49-F238E27FC236}">
              <a16:creationId xmlns:a16="http://schemas.microsoft.com/office/drawing/2014/main" id="{8F6F590F-5F7B-441D-AEC2-EF1362C942C4}"/>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529875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2</xdr:col>
      <xdr:colOff>209550</xdr:colOff>
      <xdr:row>166</xdr:row>
      <xdr:rowOff>257175</xdr:rowOff>
    </xdr:to>
    <xdr:pic>
      <xdr:nvPicPr>
        <xdr:cNvPr id="74" name="Picture 73">
          <a:extLst>
            <a:ext uri="{FF2B5EF4-FFF2-40B4-BE49-F238E27FC236}">
              <a16:creationId xmlns:a16="http://schemas.microsoft.com/office/drawing/2014/main" id="{41F7DFE1-99C3-40E1-AEE4-F789F41473C6}"/>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536829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2</xdr:col>
      <xdr:colOff>209550</xdr:colOff>
      <xdr:row>168</xdr:row>
      <xdr:rowOff>257175</xdr:rowOff>
    </xdr:to>
    <xdr:pic>
      <xdr:nvPicPr>
        <xdr:cNvPr id="75" name="Picture 74">
          <a:extLst>
            <a:ext uri="{FF2B5EF4-FFF2-40B4-BE49-F238E27FC236}">
              <a16:creationId xmlns:a16="http://schemas.microsoft.com/office/drawing/2014/main" id="{BB5C9D98-1371-411C-B2E5-9310D3E021D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543782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2</xdr:col>
      <xdr:colOff>209550</xdr:colOff>
      <xdr:row>170</xdr:row>
      <xdr:rowOff>257175</xdr:rowOff>
    </xdr:to>
    <xdr:pic>
      <xdr:nvPicPr>
        <xdr:cNvPr id="76" name="Picture 75">
          <a:extLst>
            <a:ext uri="{FF2B5EF4-FFF2-40B4-BE49-F238E27FC236}">
              <a16:creationId xmlns:a16="http://schemas.microsoft.com/office/drawing/2014/main" id="{345F28B9-1D2A-468E-8F78-132CBA11417E}"/>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55073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xdr:row>
      <xdr:rowOff>0</xdr:rowOff>
    </xdr:from>
    <xdr:to>
      <xdr:col>9</xdr:col>
      <xdr:colOff>228600</xdr:colOff>
      <xdr:row>180</xdr:row>
      <xdr:rowOff>0</xdr:rowOff>
    </xdr:to>
    <xdr:pic>
      <xdr:nvPicPr>
        <xdr:cNvPr id="77" name="Picture 76">
          <a:extLst>
            <a:ext uri="{FF2B5EF4-FFF2-40B4-BE49-F238E27FC236}">
              <a16:creationId xmlns:a16="http://schemas.microsoft.com/office/drawing/2014/main" id="{73713C47-547A-454D-BEFA-1344C318517D}"/>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55768875"/>
          <a:ext cx="5715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0</xdr:rowOff>
    </xdr:from>
    <xdr:to>
      <xdr:col>2</xdr:col>
      <xdr:colOff>209550</xdr:colOff>
      <xdr:row>174</xdr:row>
      <xdr:rowOff>257175</xdr:rowOff>
    </xdr:to>
    <xdr:pic>
      <xdr:nvPicPr>
        <xdr:cNvPr id="78" name="Picture 77">
          <a:extLst>
            <a:ext uri="{FF2B5EF4-FFF2-40B4-BE49-F238E27FC236}">
              <a16:creationId xmlns:a16="http://schemas.microsoft.com/office/drawing/2014/main" id="{BA3931A8-82D7-4554-91DD-58F9E4C10A37}"/>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56807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2</xdr:col>
      <xdr:colOff>209550</xdr:colOff>
      <xdr:row>176</xdr:row>
      <xdr:rowOff>257175</xdr:rowOff>
    </xdr:to>
    <xdr:pic>
      <xdr:nvPicPr>
        <xdr:cNvPr id="79" name="Picture 78">
          <a:extLst>
            <a:ext uri="{FF2B5EF4-FFF2-40B4-BE49-F238E27FC236}">
              <a16:creationId xmlns:a16="http://schemas.microsoft.com/office/drawing/2014/main" id="{EC18B297-951A-4AC2-897F-398F03DF3329}"/>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57502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xdr:row>
      <xdr:rowOff>0</xdr:rowOff>
    </xdr:from>
    <xdr:to>
      <xdr:col>2</xdr:col>
      <xdr:colOff>209550</xdr:colOff>
      <xdr:row>178</xdr:row>
      <xdr:rowOff>257175</xdr:rowOff>
    </xdr:to>
    <xdr:pic>
      <xdr:nvPicPr>
        <xdr:cNvPr id="80" name="Picture 79">
          <a:extLst>
            <a:ext uri="{FF2B5EF4-FFF2-40B4-BE49-F238E27FC236}">
              <a16:creationId xmlns:a16="http://schemas.microsoft.com/office/drawing/2014/main" id="{CA34D7BD-78A1-4BB8-87D0-3B7E7FE1F197}"/>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581977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2</xdr:col>
      <xdr:colOff>209550</xdr:colOff>
      <xdr:row>180</xdr:row>
      <xdr:rowOff>257175</xdr:rowOff>
    </xdr:to>
    <xdr:pic>
      <xdr:nvPicPr>
        <xdr:cNvPr id="81" name="Picture 80">
          <a:extLst>
            <a:ext uri="{FF2B5EF4-FFF2-40B4-BE49-F238E27FC236}">
              <a16:creationId xmlns:a16="http://schemas.microsoft.com/office/drawing/2014/main" id="{A2098F76-C8FD-412A-99D4-3C3A68CBCE68}"/>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58893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0</xdr:rowOff>
    </xdr:from>
    <xdr:to>
      <xdr:col>2</xdr:col>
      <xdr:colOff>209550</xdr:colOff>
      <xdr:row>182</xdr:row>
      <xdr:rowOff>257175</xdr:rowOff>
    </xdr:to>
    <xdr:pic>
      <xdr:nvPicPr>
        <xdr:cNvPr id="82" name="Picture 81">
          <a:extLst>
            <a:ext uri="{FF2B5EF4-FFF2-40B4-BE49-F238E27FC236}">
              <a16:creationId xmlns:a16="http://schemas.microsoft.com/office/drawing/2014/main" id="{96B4F385-ADE2-40F4-AADC-8F0081FA0E0A}"/>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59588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2</xdr:col>
      <xdr:colOff>209550</xdr:colOff>
      <xdr:row>185</xdr:row>
      <xdr:rowOff>66675</xdr:rowOff>
    </xdr:to>
    <xdr:pic>
      <xdr:nvPicPr>
        <xdr:cNvPr id="83" name="Picture 82">
          <a:extLst>
            <a:ext uri="{FF2B5EF4-FFF2-40B4-BE49-F238E27FC236}">
              <a16:creationId xmlns:a16="http://schemas.microsoft.com/office/drawing/2014/main" id="{B0057A49-6034-4EC2-B7CC-1A0174BCCF9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60283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2</xdr:col>
      <xdr:colOff>209550</xdr:colOff>
      <xdr:row>187</xdr:row>
      <xdr:rowOff>257175</xdr:rowOff>
    </xdr:to>
    <xdr:pic>
      <xdr:nvPicPr>
        <xdr:cNvPr id="84" name="Picture 83">
          <a:extLst>
            <a:ext uri="{FF2B5EF4-FFF2-40B4-BE49-F238E27FC236}">
              <a16:creationId xmlns:a16="http://schemas.microsoft.com/office/drawing/2014/main" id="{E7845295-487C-4E98-8AB8-8546327460D6}"/>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609790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2</xdr:col>
      <xdr:colOff>209550</xdr:colOff>
      <xdr:row>189</xdr:row>
      <xdr:rowOff>257175</xdr:rowOff>
    </xdr:to>
    <xdr:pic>
      <xdr:nvPicPr>
        <xdr:cNvPr id="85" name="Picture 84">
          <a:extLst>
            <a:ext uri="{FF2B5EF4-FFF2-40B4-BE49-F238E27FC236}">
              <a16:creationId xmlns:a16="http://schemas.microsoft.com/office/drawing/2014/main" id="{C3B62D5A-7C83-40F5-A469-46EF21771678}"/>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614838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0</xdr:rowOff>
    </xdr:from>
    <xdr:to>
      <xdr:col>2</xdr:col>
      <xdr:colOff>209550</xdr:colOff>
      <xdr:row>191</xdr:row>
      <xdr:rowOff>66675</xdr:rowOff>
    </xdr:to>
    <xdr:pic>
      <xdr:nvPicPr>
        <xdr:cNvPr id="86" name="Picture 85">
          <a:extLst>
            <a:ext uri="{FF2B5EF4-FFF2-40B4-BE49-F238E27FC236}">
              <a16:creationId xmlns:a16="http://schemas.microsoft.com/office/drawing/2014/main" id="{081E3D62-6C5D-488F-B4AB-D451A81B78FF}"/>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619887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2</xdr:col>
      <xdr:colOff>209550</xdr:colOff>
      <xdr:row>192</xdr:row>
      <xdr:rowOff>257175</xdr:rowOff>
    </xdr:to>
    <xdr:pic>
      <xdr:nvPicPr>
        <xdr:cNvPr id="87" name="Picture 86">
          <a:extLst>
            <a:ext uri="{FF2B5EF4-FFF2-40B4-BE49-F238E27FC236}">
              <a16:creationId xmlns:a16="http://schemas.microsoft.com/office/drawing/2014/main" id="{693B0A2D-69B0-476E-9B43-214D736A3FF5}"/>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62493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0</xdr:rowOff>
    </xdr:from>
    <xdr:to>
      <xdr:col>2</xdr:col>
      <xdr:colOff>209550</xdr:colOff>
      <xdr:row>195</xdr:row>
      <xdr:rowOff>66675</xdr:rowOff>
    </xdr:to>
    <xdr:pic>
      <xdr:nvPicPr>
        <xdr:cNvPr id="88" name="Picture 87">
          <a:extLst>
            <a:ext uri="{FF2B5EF4-FFF2-40B4-BE49-F238E27FC236}">
              <a16:creationId xmlns:a16="http://schemas.microsoft.com/office/drawing/2014/main" id="{2CB568A6-B657-4F39-8F51-095FCBE4C975}"/>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631888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685" cy="6285787"/>
    <xdr:graphicFrame macro="">
      <xdr:nvGraphicFramePr>
        <xdr:cNvPr id="2" name="Chart 1">
          <a:extLst>
            <a:ext uri="{FF2B5EF4-FFF2-40B4-BE49-F238E27FC236}">
              <a16:creationId xmlns:a16="http://schemas.microsoft.com/office/drawing/2014/main" id="{EFDB8640-7FFA-D607-5860-C5FD021729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1685" cy="6285787"/>
    <xdr:graphicFrame macro="">
      <xdr:nvGraphicFramePr>
        <xdr:cNvPr id="2" name="Chart 1">
          <a:extLst>
            <a:ext uri="{FF2B5EF4-FFF2-40B4-BE49-F238E27FC236}">
              <a16:creationId xmlns:a16="http://schemas.microsoft.com/office/drawing/2014/main" id="{9B4A40BC-8AB1-D1DA-3B9D-E91CF3956D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y Pat Campbell" refreshedDate="45074.767782523151" createdVersion="8" refreshedVersion="8" minRefreshableVersion="3" recordCount="2338" xr:uid="{AB202B00-BF80-46D2-9335-848D8CB3F1EB}">
  <cacheSource type="worksheet">
    <worksheetSource ref="A1:J10000" sheet="ALL MATCHES "/>
  </cacheSource>
  <cacheFields count="10">
    <cacheField name="Rank 1" numFmtId="0">
      <sharedItems containsBlank="1"/>
    </cacheField>
    <cacheField name="Name 1" numFmtId="0">
      <sharedItems containsBlank="1" count="592">
        <s v="Reonmaru"/>
        <s v="Chikureisen"/>
        <s v="Minorufuji"/>
        <s v="Soga"/>
        <s v="Moriurara"/>
        <s v="Sachinofuji"/>
        <s v="Wakaarata"/>
        <s v="Wakasei"/>
        <s v="Tamanotora"/>
        <s v="Matsuzawa"/>
        <s v="Chiyofuku"/>
        <s v="Takeazuma"/>
        <s v="Asanoshima"/>
        <s v="Kazunofuji"/>
        <s v="Kinseiryu"/>
        <s v="Wakaonehara"/>
        <s v="Daishimatsu"/>
        <s v="Kiryu"/>
        <s v="Satotanaka"/>
        <s v="Adachi"/>
        <s v="Jokoki"/>
        <s v="Wakahizen"/>
        <s v="Tsukubayama"/>
        <s v="Tokinishiki"/>
        <s v="Takatsukasa"/>
        <s v="Kanryu"/>
        <s v="Tsubakifuji"/>
        <s v="Byakuen"/>
        <s v="Asasorai"/>
        <s v="Daisho"/>
        <s v="Takabaho"/>
        <s v="Fujimusashi"/>
        <s v="Yamana"/>
        <s v="Oatari"/>
        <s v="Kotokiho"/>
        <s v="Dewanosora"/>
        <s v="Hidano"/>
        <s v="Tochikasuga"/>
        <s v="Zuitenryu"/>
        <s v="Tsugunohana"/>
        <s v="Kokuryunami"/>
        <s v="Masakifuji"/>
        <s v="Wakaikari"/>
        <s v="Gaia"/>
        <s v="Kazeeidai"/>
        <s v="Yukiamami"/>
        <s v="Kaitoma"/>
        <s v="Kitanosho"/>
        <s v="Yokomaru"/>
        <s v="Koshinoryu"/>
        <s v="Genbumaru"/>
        <s v="Ito"/>
        <s v="Asahakuryu"/>
        <s v="Furanshisu"/>
        <s v="Fukuminato"/>
        <s v="Oshoryu"/>
        <s v="Kyokumizuno"/>
        <s v="Hagane"/>
        <s v="Teraoumi"/>
        <s v="Asakoga"/>
        <s v="Gohakuun"/>
        <s v="Matsuda"/>
        <s v="Daishosei"/>
        <s v="Toramusashi"/>
        <s v="Shoji"/>
        <s v="Kenyu"/>
        <s v="Tochimitsuru"/>
        <s v="Yurikisho"/>
        <s v="Chiyoshishi"/>
        <s v="Kototaiga"/>
        <s v="Tenei"/>
        <s v="Aoi"/>
        <s v="Ryutsukasa"/>
        <s v="Suguro"/>
        <s v="Oba"/>
        <s v="Rinko"/>
        <s v="Shunrai"/>
        <s v="Kotetsu"/>
        <s v="Chiyoresshi"/>
        <s v="Kawabuchi"/>
        <s v="Akatora"/>
        <s v="Asanojo"/>
        <s v="Sazanami"/>
        <s v="Goshimaru"/>
        <s v="Chiyotaiho"/>
        <s v="Makio"/>
        <s v="Asashiyu"/>
        <s v="Yutakasho"/>
        <s v="Kotonofuji"/>
        <s v="Amakaze"/>
        <s v="Kamitani"/>
        <s v="Kotohaguro"/>
        <s v="Hamayutaka"/>
        <s v="Aratakayama"/>
        <s v="Onokura"/>
        <s v="Itadaki"/>
        <s v="Hayanami"/>
        <s v="Asabenkei"/>
        <s v="Hinataryu"/>
        <s v="Wakakinsho"/>
        <s v="Kyokutaisei"/>
        <s v="Kotodaishin"/>
        <s v="Onojo"/>
        <s v="Kyoda"/>
        <s v="Kumanoryu"/>
        <s v="Omoto"/>
        <s v="Fujitoshi"/>
        <s v="Otani"/>
        <s v="Tokisoma"/>
        <s v="Akinoyama"/>
        <s v="Kazuto"/>
        <s v="Kototsubasa"/>
        <s v="Osanai"/>
        <s v="Mudoho"/>
        <s v="Tochiseiryu"/>
        <s v="Tochikodai"/>
        <s v="Kairyu"/>
        <s v="Wakatakamoto"/>
        <s v="Kiryuko"/>
        <s v="Tsurubayashi"/>
        <s v="Kototebakari"/>
        <s v="Kaizen"/>
        <s v="Hitoshi"/>
        <s v="Fukai"/>
        <s v="Chiyonoo"/>
        <s v="Takahashi"/>
        <s v="Ishizaki"/>
        <s v="Nabatame"/>
        <s v="Akiseyama"/>
        <s v="Yuma"/>
        <s v="Ryuo"/>
        <s v="Shiden"/>
        <s v="Tokihayate"/>
        <s v="Fujiseiun"/>
        <s v="Chiyosakae"/>
        <s v="Tamashoho"/>
        <s v="Kitanowaka"/>
        <s v="Daiamami"/>
        <s v="Ochiai"/>
        <s v="Churanoumi"/>
        <s v="Shimazuumi"/>
        <s v="Akua"/>
        <s v="Oshoma"/>
        <s v="Tohakuryu"/>
        <s v="Bushozan"/>
        <s v="Gonoyama"/>
        <s v="Oho"/>
        <s v="Tsurugisho"/>
        <s v="Myogiryu"/>
        <s v="Asanoyama"/>
        <s v="Aoiyama"/>
        <s v="Hokuseiho"/>
        <s v="Takarafuji"/>
        <s v="Hiradoumi"/>
        <s v="Sadanoumi"/>
        <s v="Hokutofuji"/>
        <s v="Meisei"/>
        <s v="Kotoshoho"/>
        <s v="Ura"/>
        <s v="Kotonowaka"/>
        <s v="Wakamotoharu"/>
        <s v="Daieisho"/>
        <s v="Hoshoryu"/>
        <s v="Kiribayama"/>
        <s v="Takakeisho"/>
        <s v="Terunofuji"/>
        <s v="Haruyama"/>
        <s v="Kotomunakata"/>
        <s v="Ryuji"/>
        <s v="Kazeyuki"/>
        <s v="Hoshi"/>
        <s v="Takeuchi"/>
        <s v="Soma"/>
        <s v="Saito"/>
        <s v="Higonomaru"/>
        <s v="Kuwae"/>
        <s v="Fujiso"/>
        <s v="Datenoumi"/>
        <s v="Masarufuji"/>
        <s v="Makotofuji"/>
        <s v="Daishoheki"/>
        <s v="Itakozakura"/>
        <s v="Agora"/>
        <s v="Kotofuno"/>
        <s v="Fukuazuma"/>
        <s v="Asashorei"/>
        <s v="Watatani"/>
        <s v="Tsuyasato"/>
        <s v="Tamatensho"/>
        <s v="Chiyooume"/>
        <s v="Akinishiki"/>
        <s v="Kotoegashira"/>
        <s v="Nishikimaru"/>
        <s v="Takasu"/>
        <s v="Amamidake"/>
        <s v="Tochinoshima"/>
        <s v="Tochihayate"/>
        <s v="Boshuyama"/>
        <s v="Nagamura"/>
        <s v="Iitsuka"/>
        <s v="Matsumoto"/>
        <s v="Kobayashi"/>
        <s v="Satorufuji"/>
        <s v="Satsumasho"/>
        <s v="Kokiryu"/>
        <s v="Takakurayama"/>
        <s v="Dairinzan"/>
        <s v="Musashiumi"/>
        <s v="Maenofuji"/>
        <s v="Asakiryu"/>
        <s v="Mogamizakura"/>
        <s v="Shunkaku"/>
        <s v="Gonoumi"/>
        <s v="Hayashiryu"/>
        <s v="Koki"/>
        <s v="Tamanowaka"/>
        <s v="Aoifuji"/>
        <s v="Kiyonohana"/>
        <s v="Kogomaru"/>
        <s v="Araoyama"/>
        <s v="Nishikinoryu"/>
        <s v="Hakuyo"/>
        <s v="Wakatanaka"/>
        <s v="Fujiyuho"/>
        <s v="Aron"/>
        <s v="Kukio"/>
        <s v="Yasunishi"/>
        <s v="Gonowaka"/>
        <s v="Chura"/>
        <s v="Kanazawa"/>
        <s v="Honma"/>
        <s v="Tsugaruumi"/>
        <s v="Yoshino"/>
        <s v="Sekizuka"/>
        <s v="Suyama"/>
        <s v="Amane"/>
        <s v="Yamato"/>
        <s v="Arise"/>
        <s v="Mishima"/>
        <s v="Sakai"/>
        <s v="Hokuyozan"/>
        <s v="Kazenoumi"/>
        <s v="Ishii"/>
        <s v="Saidaiji"/>
        <s v="Hokutoiwa"/>
        <s v="Asatenmai"/>
        <s v="Chiyotenfu"/>
        <s v="Asaobora"/>
        <s v="Asashinjo"/>
        <s v="Kojikara"/>
        <s v="Oka"/>
        <s v="Kototakuya"/>
        <s v="Shogun"/>
        <s v="Wakamiyabi"/>
        <s v="Naya"/>
        <s v="Hogasho"/>
        <s v="Taranami"/>
        <s v="Sasakiyama"/>
        <s v="Hakuomaru"/>
        <s v="Senho"/>
        <s v="Hakuonada"/>
        <s v="Marusho"/>
        <s v="Daishoryu"/>
        <s v="Kenshin"/>
        <s v="Daiseizan"/>
        <s v="Okinofuji"/>
        <s v="Kotokenryu"/>
        <s v="Hanafusa"/>
        <s v="Nobehara"/>
        <s v="Wakenosato"/>
        <s v="Okinohama"/>
        <s v="Kaiseijo"/>
        <s v="Kiyonoumi"/>
        <s v="Daihisho"/>
        <s v="Obara"/>
        <s v="Arauma"/>
        <s v="Asagyokusei"/>
        <s v="Tendozan"/>
        <s v="Daishomaru"/>
        <s v="Toseiryu"/>
        <s v="Kotodaigo"/>
        <s v="Ryusei"/>
        <s v="Hokutenkai"/>
        <s v="Chiyooga"/>
        <s v="Hokaho"/>
        <s v="Kitaharima"/>
        <s v="Wakanosho"/>
        <s v="Setonoumi"/>
        <s v="Narutaki"/>
        <s v="Tochinobori"/>
        <s v="Otsuji"/>
        <s v="Tokunomusashi"/>
        <s v="Kazekeno"/>
        <s v="Yoshii"/>
        <s v="Nishinoryu"/>
        <s v="Kamito"/>
        <s v="Tokushoryu"/>
        <s v="Hayatefuji"/>
        <s v="Shishi"/>
        <s v="Shimanoumi"/>
        <s v="Chiyomaru"/>
        <s v="Atamifuji"/>
        <s v="Hakuyozan"/>
        <s v="Roga"/>
        <s v="Shonannoumi"/>
        <s v="Mitoryu"/>
        <s v="Ichiyamamoto"/>
        <s v="Kotoeko"/>
        <s v="Ryuden"/>
        <s v="Onosho"/>
        <s v="Tamawashi"/>
        <s v="Mitakeumi"/>
        <s v="Kinbozan"/>
        <s v="Shodai"/>
        <s v="Satokaneko"/>
        <s v="Sachinoyama"/>
        <s v="Shimabukuro"/>
        <s v="Keiga"/>
        <s v="Soseizan"/>
        <s v="Yumenofuji"/>
        <s v="Motokiyama"/>
        <s v="Fujinonami"/>
        <s v="Kyonosato"/>
        <s v="Shoryudo"/>
        <s v="Hokutosato"/>
        <s v="Azumanami"/>
        <s v="Sakura"/>
        <s v="Tsurunoumi"/>
        <s v="Shishimaru"/>
        <s v="Satonofuji"/>
        <s v="Okuyama"/>
        <s v="Okuniiwa"/>
        <s v="Ouzakura"/>
        <s v="Mori"/>
        <s v="Setoyutaka"/>
        <s v="Ojiyama"/>
        <s v="Miyaji"/>
        <s v="Kenho"/>
        <s v="Detachi"/>
        <s v="Maniwayama"/>
        <s v="Daishomune"/>
        <s v="Wakasa"/>
        <s v="Miyabi"/>
        <s v="Asadoji"/>
        <s v="Tsukioka"/>
        <s v="Hokutoshin"/>
        <s v="Asaazuma"/>
        <s v="Takemaru"/>
        <s v="Fubu"/>
        <s v="Mabuchi"/>
        <s v="Asanotosa"/>
        <s v="Hirose"/>
        <s v="Tenichi"/>
        <s v="Chiyotaiko"/>
        <s v="Kosei"/>
        <s v="Kyokushozan"/>
        <s v="Taniguchi"/>
        <s v="Hokutoizumi"/>
        <s v="Chiyohokkai"/>
        <s v="Tatsuosho"/>
        <s v="Kototora"/>
        <s v="Hitachigo"/>
        <s v="Harimao"/>
        <s v="Oshozan"/>
        <s v="Ryuseio"/>
        <s v="Asahanshin"/>
        <s v="Haruminato"/>
        <s v="Kisenoumi"/>
        <s v="Tokio"/>
        <s v="Kototaiki"/>
        <s v="Kotakiyama"/>
        <s v="Hamanoumi"/>
        <s v="Katsunofuji"/>
        <s v="Awanokuni"/>
        <s v="Komanokuni"/>
        <s v="Hokutoryu"/>
        <s v="Nishida"/>
        <s v="Daiyusho"/>
        <s v="Hokutoshu"/>
        <s v="Tanji"/>
        <s v="Dewataikai"/>
        <s v="Nihonyanagi"/>
        <s v="Akitoba"/>
        <s v="Anzai"/>
        <s v="Nionoumi"/>
        <s v="Yuki"/>
        <s v="Asonoyama"/>
        <s v="Takerufuji"/>
        <s v="Ienoshima"/>
        <s v="Chiyonokatsu"/>
        <s v="Tanabe"/>
        <s v="Hatsuyama"/>
        <s v="Oshoumi"/>
        <s v="Kotoozutsu"/>
        <s v="Mineyaiba"/>
        <s v="Onosato"/>
        <s v="Kaisho"/>
        <s v="Chiyonoumi"/>
        <s v="Kawazoe"/>
        <s v="Hidenoumi"/>
        <s v="Kagayaki"/>
        <s v="Daishoho"/>
        <s v="Tobizaru"/>
        <s v="Abi"/>
        <s v="Itoga"/>
        <s v="Daibasho"/>
        <s v="Sawaisamu"/>
        <s v="Wakayahara"/>
        <s v="Daitensho"/>
        <s v="Kyokutaiga"/>
        <s v="Sakabayashi"/>
        <s v="Tsuru"/>
        <s v="Kaihiryu"/>
        <s v="Shinyashiki"/>
        <s v="Asahabataki"/>
        <s v="Chiyotaiyo"/>
        <s v="Kaiyuma"/>
        <s v="Kaishinmaru"/>
        <s v="Yoshiazuma"/>
        <s v="Inaba"/>
        <s v="Ikazuchido"/>
        <s v="Tsunekawa"/>
        <s v="Shimanishiki"/>
        <s v="Sawayaka"/>
        <s v="Kawamura"/>
        <s v="Kotosato"/>
        <s v="Dairaido"/>
        <s v="Chiyotaisei"/>
        <s v="Tosashimizu"/>
        <s v="Amao"/>
        <s v="Biganzan"/>
        <s v="Harunishiki"/>
        <s v="Kirinryu"/>
        <s v="Kaigo"/>
        <s v="Ebisumaru"/>
        <s v="Hodaka"/>
        <s v="Akiyoshi"/>
        <s v="Keitenkai"/>
        <s v="Kiyota"/>
        <s v="Kainoshima"/>
        <s v="Hoshuzan"/>
        <s v="Dewanojo"/>
        <s v="Seigo"/>
        <s v="Hatooka"/>
        <s v="Chiyotora"/>
        <s v="Tanakayama"/>
        <s v="Asakoki"/>
        <s v="Kotoyusho"/>
        <s v="Yago"/>
        <s v="Tochimaru"/>
        <s v="Mukainakano"/>
        <s v="Tochimusashi"/>
        <s v="Takakento"/>
        <s v="Chiyoshoma"/>
        <s v="Takanosho"/>
        <s v="Nishikigi"/>
        <s v="Akenonami"/>
        <s v="Datenomori"/>
        <s v="Okuniyama"/>
        <s v="Mogaminishiki"/>
        <s v="Okanojo"/>
        <s v="Shoran"/>
        <s v="Urutora"/>
        <s v="Kototaisei"/>
        <s v="Mimurodake"/>
        <s v="Takaarashi"/>
        <s v="Ishiazuma"/>
        <s v="Kayatoiwa"/>
        <s v="Hokutoyoshi"/>
        <s v="Mitozakura"/>
        <s v="Tokiryu"/>
        <s v="Hokutosakae"/>
        <s v="Mihamaumi"/>
        <s v="Oyamada"/>
        <s v="Tomiyutaka"/>
        <s v="Miyata"/>
        <s v="Kinotsukasa"/>
        <s v="Kotodairyu"/>
        <s v="Ohata"/>
        <s v="Raiho"/>
        <s v="Chiyoarashi"/>
        <s v="Fujinoyama"/>
        <s v="Kitadaichi"/>
        <s v="Tsushimanada"/>
        <s v="Tomokaze"/>
        <s v="Nishikifuji"/>
        <s v="Kiyonoyama"/>
        <s v="Higonoryu"/>
        <s v="Takatairiku"/>
        <s v="Yamadaumi"/>
        <s v="Shinzan"/>
        <s v="Bakukoshin"/>
        <s v="Shinseido"/>
        <s v="Wakatozakura"/>
        <s v="Kurokage"/>
        <s v="Najima"/>
        <s v="Wakaikki"/>
        <s v="Matsugashima"/>
        <s v="Ryuseiyama"/>
        <s v="Chiyokozan"/>
        <s v="Ogitora"/>
        <s v="Hienriki"/>
        <s v="Kassho"/>
        <s v="Takanoryu"/>
        <s v="Yamenosato"/>
        <s v="Hamadayama"/>
        <s v="Mukaida"/>
        <s v="Sato"/>
        <s v="Daijo"/>
        <s v="Ieshima"/>
        <s v="Murayama"/>
        <s v="Suzaki"/>
        <s v="Tokinohira"/>
        <s v="Taiyo"/>
        <s v="Sadanohikari"/>
        <s v="Chiyoraizan"/>
        <s v="Daikisho"/>
        <s v="Kotoryusei"/>
        <s v="Toshoyama"/>
        <s v="Oginohama"/>
        <s v="Toshunryu"/>
        <s v="Tochikamiyama"/>
        <s v="Tsukahara"/>
        <s v="Terutsuyoshi"/>
        <s v="Midorifuji"/>
        <s v="Katsunishiki"/>
        <s v="Miyatani"/>
        <s v="Azumayama"/>
        <s v="Daitenshin"/>
        <s v="Wakayamanaka"/>
        <s v="Ai"/>
        <s v="Agazumazakura"/>
        <s v="Naniwamusashi"/>
        <s v="Fujinoteru"/>
        <s v="Asahimaru"/>
        <s v="Hokutonami"/>
        <s v="Oginosho"/>
        <s v="Baraki"/>
        <s v="Tochigidake"/>
        <s v="Miyakogawa"/>
        <s v="Kaorufuji"/>
        <s v="Aozora"/>
        <s v="Fujinowaka"/>
        <s v="Nishikikuni"/>
        <s v="Taiga"/>
        <s v="Dainichido"/>
        <s v="Kayo"/>
        <s v="Kotokuzan"/>
        <s v="Azumaryu"/>
        <s v="Kirimaru"/>
        <s v="Hatachijo"/>
        <s v="Takano"/>
        <s v="Chiyoyamato"/>
        <s v="Wakazakura"/>
        <s v="Shuji"/>
        <s v="Maikeru"/>
        <s v="Hokutomaru"/>
        <s v="Oyamatoumi"/>
        <s v="Kanzaki"/>
        <s v="Fujihara"/>
        <s v="Sadanojo"/>
        <s v="Kirinohana"/>
        <s v="Kirizakura"/>
        <s v="Shokeima"/>
        <s v="Hishuyama"/>
        <s v="Satsumao"/>
        <s v="Matsugi"/>
        <s v="Terutaka"/>
        <s v="Takabayama"/>
        <s v="Masuminato"/>
        <s v="Tatsuki"/>
        <s v="Daishoki"/>
        <s v="Denuma"/>
        <s v="Asanowaka"/>
        <s v="Tosamidori"/>
        <s v="Miyagi"/>
        <s v="Asasakurai"/>
        <s v="Terunosato"/>
        <s v="Nishikiori"/>
        <s v="Takashoki"/>
        <s v="Shoketsu"/>
        <s v="Rao"/>
        <s v="Shosei"/>
        <s v="Dewanoryu"/>
        <s v="Takayasu"/>
        <s v="Sakurai"/>
        <s v="Nakaishi"/>
        <s v="Hamasaki"/>
        <s v="Goseiryu"/>
        <s v="Kaishin"/>
        <s v="Fujiazuma"/>
        <m/>
      </sharedItems>
    </cacheField>
    <cacheField name="Score 1" numFmtId="0">
      <sharedItems containsBlank="1"/>
    </cacheField>
    <cacheField name="kimarite" numFmtId="0">
      <sharedItems containsBlank="1" count="52">
        <s v="oshidashi"/>
        <s v="hatakikomi"/>
        <s v="tsukiotoshi"/>
        <s v="oshitaoshi"/>
        <s v="yorikiri"/>
        <s v="yoritaoshi"/>
        <s v="shitatehineri"/>
        <s v="uwatenage"/>
        <s v="ashitori"/>
        <s v="okurinage"/>
        <s v="hikiotoshi"/>
        <s v="okuridashi"/>
        <s v="fusen"/>
        <s v="tsukidashi"/>
        <s v="uwatedashinage"/>
        <s v="kakenage"/>
        <s v="tsukitaoshi"/>
        <s v="shitatenage"/>
        <s v="shitatedashinage"/>
        <s v="sukuinage"/>
        <s v="katasukashi"/>
        <s v="kotenage"/>
        <s v="susoharai"/>
        <s v="kimedashi"/>
        <s v="kirikaeshi"/>
        <s v="tsukihiza"/>
        <s v="isamiashi"/>
        <s v="okuritaoshi"/>
        <s v="watashikomi"/>
        <s v="kubinage"/>
        <s v="sokubiotoshi"/>
        <s v="sotogake"/>
        <s v="utchari"/>
        <s v="tottari"/>
        <s v="hansoku"/>
        <s v="tsuriotoshi"/>
        <s v="osakate"/>
        <s v="uwatehineri"/>
        <s v="abisetaoshi"/>
        <s v="uchigake"/>
        <s v="hikkake"/>
        <s v="tsukite"/>
        <s v="kainahineri"/>
        <s v="amiuchi"/>
        <s v="zubuneri"/>
        <s v="kekaeshi"/>
        <s v="tsuridashi"/>
        <s v="omata"/>
        <s v="kimetaoshi"/>
        <s v="harimanage"/>
        <s v="fumidashi"/>
        <m/>
      </sharedItems>
    </cacheField>
    <cacheField name="Rank 2" numFmtId="0">
      <sharedItems containsBlank="1"/>
    </cacheField>
    <cacheField name="Name 2" numFmtId="0">
      <sharedItems containsBlank="1"/>
    </cacheField>
    <cacheField name="Score 2" numFmtId="0">
      <sharedItems containsBlank="1"/>
    </cacheField>
    <cacheField name="Day" numFmtId="0">
      <sharedItems containsString="0" containsBlank="1" containsNumber="1" containsInteger="1" minValue="1" maxValue="15"/>
    </cacheField>
    <cacheField name="Division" numFmtId="0">
      <sharedItems containsBlank="1" count="7">
        <s v="Jonokuchi"/>
        <s v="Jonidan"/>
        <s v="Sandanme"/>
        <s v="Makushita"/>
        <s v="Juryo"/>
        <s v="Makuuchi"/>
        <m/>
      </sharedItems>
    </cacheField>
    <cacheField name="kimarite category" numFmtId="0">
      <sharedItems containsBlank="1" count="9">
        <s v="kihonwaza"/>
        <s v="tokushuwaza"/>
        <s v="hinerite"/>
        <s v="nagete"/>
        <s v="kakete"/>
        <s v="fusen"/>
        <s v="hiwaza"/>
        <s v="kinj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8">
  <r>
    <s v="Jk6w"/>
    <x v="0"/>
    <s v="(1-0)"/>
    <x v="0"/>
    <s v="Jk6e"/>
    <s v="Higohikari"/>
    <s v="(0-1)"/>
    <n v="1"/>
    <x v="0"/>
    <x v="0"/>
  </r>
  <r>
    <s v="Jk5w"/>
    <x v="1"/>
    <s v="(1-0)"/>
    <x v="1"/>
    <s v="Jk5e"/>
    <s v="Motokiyama"/>
    <s v="(0-1)"/>
    <n v="1"/>
    <x v="0"/>
    <x v="1"/>
  </r>
  <r>
    <s v="Jk4e"/>
    <x v="2"/>
    <s v="(1-0)"/>
    <x v="0"/>
    <s v="Jk3e"/>
    <s v="Higonoryu"/>
    <s v="(0-1)"/>
    <n v="1"/>
    <x v="0"/>
    <x v="0"/>
  </r>
  <r>
    <s v="Jk1w"/>
    <x v="3"/>
    <s v="(1-0)"/>
    <x v="2"/>
    <s v="Jk2w"/>
    <s v="Sawaisamu"/>
    <s v="(0-1)"/>
    <n v="1"/>
    <x v="0"/>
    <x v="2"/>
  </r>
  <r>
    <s v="Jd106e"/>
    <x v="4"/>
    <s v="(1-0)"/>
    <x v="3"/>
    <s v="Jd107e"/>
    <s v="Takatairiku"/>
    <s v="(0-1)"/>
    <n v="1"/>
    <x v="1"/>
    <x v="0"/>
  </r>
  <r>
    <s v="Jd104e"/>
    <x v="5"/>
    <s v="(1-0)"/>
    <x v="4"/>
    <s v="Jd103w"/>
    <s v="Kirimaru"/>
    <s v="(0-1)"/>
    <n v="1"/>
    <x v="1"/>
    <x v="0"/>
  </r>
  <r>
    <s v="Jd101w"/>
    <x v="6"/>
    <s v="(1-0)"/>
    <x v="5"/>
    <s v="Jd102e"/>
    <s v="Yamadaumi"/>
    <s v="(0-1)"/>
    <n v="1"/>
    <x v="1"/>
    <x v="0"/>
  </r>
  <r>
    <s v="Jd101e"/>
    <x v="7"/>
    <s v="(1-0)"/>
    <x v="6"/>
    <s v="Jd100w"/>
    <s v="Terunosato"/>
    <s v="(0-1)"/>
    <n v="1"/>
    <x v="1"/>
    <x v="2"/>
  </r>
  <r>
    <s v="Jd100e"/>
    <x v="8"/>
    <s v="(1-0)"/>
    <x v="4"/>
    <s v="Jd99w"/>
    <s v="Shoryudo"/>
    <s v="(0-1)"/>
    <n v="1"/>
    <x v="1"/>
    <x v="0"/>
  </r>
  <r>
    <s v="Jd97w"/>
    <x v="9"/>
    <s v="(1-0)"/>
    <x v="2"/>
    <s v="Jd97e"/>
    <s v="Sonoshun"/>
    <s v="(0-1)"/>
    <n v="1"/>
    <x v="1"/>
    <x v="2"/>
  </r>
  <r>
    <s v="Jd95e"/>
    <x v="10"/>
    <s v="(1-0)"/>
    <x v="4"/>
    <s v="Jd95w"/>
    <s v="Okuniyama"/>
    <s v="(0-1)"/>
    <n v="1"/>
    <x v="1"/>
    <x v="0"/>
  </r>
  <r>
    <s v="Jd94w"/>
    <x v="11"/>
    <s v="(1-0)"/>
    <x v="0"/>
    <s v="Jd94e"/>
    <s v="Shinzan"/>
    <s v="(0-1)"/>
    <n v="1"/>
    <x v="1"/>
    <x v="0"/>
  </r>
  <r>
    <s v="Jd93e"/>
    <x v="12"/>
    <s v="(1-0)"/>
    <x v="1"/>
    <s v="Jd93w"/>
    <s v="Sakura"/>
    <s v="(0-1)"/>
    <n v="1"/>
    <x v="1"/>
    <x v="1"/>
  </r>
  <r>
    <s v="Jd92e"/>
    <x v="13"/>
    <s v="(1-0)"/>
    <x v="0"/>
    <s v="Jd92w"/>
    <s v="Azumayama"/>
    <s v="(0-1)"/>
    <n v="1"/>
    <x v="1"/>
    <x v="0"/>
  </r>
  <r>
    <s v="Jd89e"/>
    <x v="14"/>
    <s v="(1-0)"/>
    <x v="1"/>
    <s v="Jd89w"/>
    <s v="Tsurunoumi"/>
    <s v="(0-1)"/>
    <n v="1"/>
    <x v="1"/>
    <x v="1"/>
  </r>
  <r>
    <s v="Jd87w"/>
    <x v="15"/>
    <s v="(1-0)"/>
    <x v="7"/>
    <s v="Jd87e"/>
    <s v="Koga"/>
    <s v="(0-1)"/>
    <n v="1"/>
    <x v="1"/>
    <x v="3"/>
  </r>
  <r>
    <s v="Jd85w"/>
    <x v="16"/>
    <s v="(1-0)"/>
    <x v="0"/>
    <s v="Jd85e"/>
    <s v="Satonofuji"/>
    <s v="(0-1)"/>
    <n v="1"/>
    <x v="1"/>
    <x v="0"/>
  </r>
  <r>
    <s v="Jd83w"/>
    <x v="17"/>
    <s v="(1-0)"/>
    <x v="4"/>
    <s v="Jd83e"/>
    <s v="Shinseido"/>
    <s v="(0-1)"/>
    <n v="1"/>
    <x v="1"/>
    <x v="0"/>
  </r>
  <r>
    <s v="Jd81e"/>
    <x v="18"/>
    <s v="(1-0)"/>
    <x v="4"/>
    <s v="Jd81w"/>
    <s v="Okuniiwa"/>
    <s v="(0-1)"/>
    <n v="1"/>
    <x v="1"/>
    <x v="0"/>
  </r>
  <r>
    <s v="Jd79e"/>
    <x v="19"/>
    <s v="(1-0)"/>
    <x v="1"/>
    <s v="Jd78w"/>
    <s v="Ouzakura"/>
    <s v="(0-1)"/>
    <n v="1"/>
    <x v="1"/>
    <x v="1"/>
  </r>
  <r>
    <s v="Jd76w"/>
    <x v="20"/>
    <s v="(1-0)"/>
    <x v="0"/>
    <s v="Jd76e"/>
    <s v="Mori"/>
    <s v="(0-1)"/>
    <n v="1"/>
    <x v="1"/>
    <x v="0"/>
  </r>
  <r>
    <s v="Jd74e"/>
    <x v="21"/>
    <s v="(1-0)"/>
    <x v="4"/>
    <s v="Jd74w"/>
    <s v="Setoyutaka"/>
    <s v="(0-1)"/>
    <n v="1"/>
    <x v="1"/>
    <x v="0"/>
  </r>
  <r>
    <s v="Jd72e"/>
    <x v="22"/>
    <s v="(1-0)"/>
    <x v="4"/>
    <s v="Jd72w"/>
    <s v="Ojiyama"/>
    <s v="(0-1)"/>
    <n v="1"/>
    <x v="1"/>
    <x v="0"/>
  </r>
  <r>
    <s v="Jd69w"/>
    <x v="23"/>
    <s v="(1-0)"/>
    <x v="0"/>
    <s v="Jd70e"/>
    <s v="Kirizakura"/>
    <s v="(0-1)"/>
    <n v="1"/>
    <x v="1"/>
    <x v="0"/>
  </r>
  <r>
    <s v="Jd68e"/>
    <x v="24"/>
    <s v="(1-0)"/>
    <x v="0"/>
    <s v="Jd67w"/>
    <s v="Kurokage"/>
    <s v="(0-1)"/>
    <n v="1"/>
    <x v="1"/>
    <x v="0"/>
  </r>
  <r>
    <s v="Jd66e"/>
    <x v="25"/>
    <s v="(1-0)"/>
    <x v="4"/>
    <s v="Jd65w"/>
    <s v="Detachi"/>
    <s v="(0-1)"/>
    <n v="1"/>
    <x v="1"/>
    <x v="0"/>
  </r>
  <r>
    <s v="Jd64e"/>
    <x v="26"/>
    <s v="(1-0)"/>
    <x v="1"/>
    <s v="Jd63w"/>
    <s v="Agazumazakura"/>
    <s v="(0-1)"/>
    <n v="1"/>
    <x v="1"/>
    <x v="1"/>
  </r>
  <r>
    <s v="Jd61w"/>
    <x v="27"/>
    <s v="(1-0)"/>
    <x v="8"/>
    <s v="Jd62e"/>
    <s v="Nishikiori"/>
    <s v="(0-1)"/>
    <n v="1"/>
    <x v="1"/>
    <x v="4"/>
  </r>
  <r>
    <s v="Jd59w"/>
    <x v="28"/>
    <s v="(1-0)"/>
    <x v="0"/>
    <s v="Jd59e"/>
    <s v="Wakasa"/>
    <s v="(0-1)"/>
    <n v="1"/>
    <x v="1"/>
    <x v="0"/>
  </r>
  <r>
    <s v="Jd58w"/>
    <x v="29"/>
    <s v="(1-0)"/>
    <x v="4"/>
    <s v="Jd58e"/>
    <s v="Miyabi"/>
    <s v="(0-1)"/>
    <n v="1"/>
    <x v="1"/>
    <x v="0"/>
  </r>
  <r>
    <s v="Jd57w"/>
    <x v="30"/>
    <s v="(1-0)"/>
    <x v="4"/>
    <s v="Jd57e"/>
    <s v="Naniwamusashi"/>
    <s v="(0-1)"/>
    <n v="1"/>
    <x v="1"/>
    <x v="0"/>
  </r>
  <r>
    <s v="Jd55w"/>
    <x v="31"/>
    <s v="(1-0)"/>
    <x v="5"/>
    <s v="Jd55e"/>
    <s v="Najima"/>
    <s v="(0-1)"/>
    <n v="1"/>
    <x v="1"/>
    <x v="0"/>
  </r>
  <r>
    <s v="Jd52w"/>
    <x v="32"/>
    <s v="(1-0)"/>
    <x v="1"/>
    <s v="Jd53e"/>
    <s v="Wakaikki"/>
    <s v="(0-1)"/>
    <n v="1"/>
    <x v="1"/>
    <x v="1"/>
  </r>
  <r>
    <s v="Jd51e"/>
    <x v="33"/>
    <s v="(1-0)"/>
    <x v="0"/>
    <s v="Jd50w"/>
    <s v="Shokeima"/>
    <s v="(0-1)"/>
    <n v="1"/>
    <x v="1"/>
    <x v="0"/>
  </r>
  <r>
    <s v="Jd48w"/>
    <x v="34"/>
    <s v="(1-0)"/>
    <x v="9"/>
    <s v="Jd48e"/>
    <s v="Hokutoshin"/>
    <s v="(0-1)"/>
    <n v="1"/>
    <x v="1"/>
    <x v="1"/>
  </r>
  <r>
    <s v="Jd45e"/>
    <x v="35"/>
    <s v="(1-0)"/>
    <x v="0"/>
    <s v="Jd46e"/>
    <s v="Asaazuma"/>
    <s v="(0-1)"/>
    <n v="1"/>
    <x v="1"/>
    <x v="0"/>
  </r>
  <r>
    <s v="Jd43w"/>
    <x v="36"/>
    <s v="(1-0)"/>
    <x v="1"/>
    <s v="Jd43e"/>
    <s v="Takemaru"/>
    <s v="(0-1)"/>
    <n v="1"/>
    <x v="1"/>
    <x v="1"/>
  </r>
  <r>
    <s v="Jd41e"/>
    <x v="37"/>
    <s v="(1-0)"/>
    <x v="10"/>
    <s v="Jd41w"/>
    <s v="Fubu"/>
    <s v="(0-1)"/>
    <n v="1"/>
    <x v="1"/>
    <x v="1"/>
  </r>
  <r>
    <s v="Jd39e"/>
    <x v="38"/>
    <s v="(1-0)"/>
    <x v="4"/>
    <s v="Jd39w"/>
    <s v="Matsugashima"/>
    <s v="(0-1)"/>
    <n v="1"/>
    <x v="1"/>
    <x v="0"/>
  </r>
  <r>
    <s v="Jd38e"/>
    <x v="39"/>
    <s v="(1-0)"/>
    <x v="4"/>
    <s v="Jd38w"/>
    <s v="Asanotosa"/>
    <s v="(0-1)"/>
    <n v="1"/>
    <x v="1"/>
    <x v="0"/>
  </r>
  <r>
    <s v="Jd37e"/>
    <x v="40"/>
    <s v="(1-0)"/>
    <x v="4"/>
    <s v="Jd37w"/>
    <s v="Fujinoteru"/>
    <s v="(0-1)"/>
    <n v="1"/>
    <x v="1"/>
    <x v="0"/>
  </r>
  <r>
    <s v="Jd35w"/>
    <x v="41"/>
    <s v="(1-0)"/>
    <x v="0"/>
    <s v="Jd35e"/>
    <s v="Hirose"/>
    <s v="(0-1)"/>
    <n v="1"/>
    <x v="1"/>
    <x v="0"/>
  </r>
  <r>
    <s v="Jd33e"/>
    <x v="42"/>
    <s v="(1-0)"/>
    <x v="0"/>
    <s v="Jd33w"/>
    <s v="Tenichi"/>
    <s v="(0-1)"/>
    <n v="1"/>
    <x v="1"/>
    <x v="0"/>
  </r>
  <r>
    <s v="Jd31e"/>
    <x v="43"/>
    <s v="(1-0)"/>
    <x v="4"/>
    <s v="Jd31w"/>
    <s v="Chiyotaiko"/>
    <s v="(0-1)"/>
    <n v="1"/>
    <x v="1"/>
    <x v="0"/>
  </r>
  <r>
    <s v="Jd28w"/>
    <x v="44"/>
    <s v="(1-0)"/>
    <x v="11"/>
    <s v="Jd29e"/>
    <s v="Kosei"/>
    <s v="(0-1)"/>
    <n v="1"/>
    <x v="1"/>
    <x v="1"/>
  </r>
  <r>
    <s v="Jd26w"/>
    <x v="45"/>
    <s v="(1-0)"/>
    <x v="3"/>
    <s v="Jd25w"/>
    <s v="Kyokushozan"/>
    <s v="(0-1)"/>
    <n v="1"/>
    <x v="1"/>
    <x v="0"/>
  </r>
  <r>
    <s v="Jd23e"/>
    <x v="46"/>
    <s v="(1-0)"/>
    <x v="4"/>
    <s v="Jd23w"/>
    <s v="Taniguchi"/>
    <s v="(0-1)"/>
    <n v="1"/>
    <x v="1"/>
    <x v="0"/>
  </r>
  <r>
    <s v="Jd21e"/>
    <x v="47"/>
    <s v="(1-0)"/>
    <x v="12"/>
    <s v="Jd21w"/>
    <s v="Fujinotani"/>
    <s v="(0-1)"/>
    <n v="1"/>
    <x v="1"/>
    <x v="5"/>
  </r>
  <r>
    <s v="Jd19w"/>
    <x v="48"/>
    <s v="(1-0)"/>
    <x v="0"/>
    <s v="Jd19e"/>
    <s v="Chiyokozan"/>
    <s v="(0-1)"/>
    <n v="1"/>
    <x v="1"/>
    <x v="0"/>
  </r>
  <r>
    <s v="Jd17w"/>
    <x v="49"/>
    <s v="(1-0)"/>
    <x v="0"/>
    <s v="Jd17e"/>
    <s v="Kaihiryu"/>
    <s v="(0-1)"/>
    <n v="1"/>
    <x v="1"/>
    <x v="0"/>
  </r>
  <r>
    <s v="Jd16w"/>
    <x v="50"/>
    <s v="(1-0)"/>
    <x v="4"/>
    <s v="Jd16e"/>
    <s v="Asahimaru"/>
    <s v="(0-1)"/>
    <n v="1"/>
    <x v="1"/>
    <x v="0"/>
  </r>
  <r>
    <s v="Jd15w"/>
    <x v="51"/>
    <s v="(1-0)"/>
    <x v="4"/>
    <s v="Jd15e"/>
    <s v="Ogitora"/>
    <s v="(0-1)"/>
    <n v="1"/>
    <x v="1"/>
    <x v="0"/>
  </r>
  <r>
    <s v="Jd13w"/>
    <x v="52"/>
    <s v="(1-0)"/>
    <x v="4"/>
    <s v="Jd13e"/>
    <s v="Chiyohokkai"/>
    <s v="(0-1)"/>
    <n v="1"/>
    <x v="1"/>
    <x v="0"/>
  </r>
  <r>
    <s v="Jd11w"/>
    <x v="53"/>
    <s v="(1-0)"/>
    <x v="5"/>
    <s v="Jd11e"/>
    <s v="Takashoki"/>
    <s v="(0-1)"/>
    <n v="1"/>
    <x v="1"/>
    <x v="0"/>
  </r>
  <r>
    <s v="Jd9w"/>
    <x v="54"/>
    <s v="(1-0)"/>
    <x v="4"/>
    <s v="Jd9e"/>
    <s v="Kototora"/>
    <s v="(0-1)"/>
    <n v="1"/>
    <x v="1"/>
    <x v="0"/>
  </r>
  <r>
    <s v="Jd7w"/>
    <x v="55"/>
    <s v="(1-0)"/>
    <x v="13"/>
    <s v="Jd7e"/>
    <s v="Hokutonami"/>
    <s v="(0-1)"/>
    <n v="1"/>
    <x v="1"/>
    <x v="0"/>
  </r>
  <r>
    <s v="Jd5e"/>
    <x v="56"/>
    <s v="(1-0)"/>
    <x v="0"/>
    <s v="Jd5w"/>
    <s v="Harimao"/>
    <s v="(0-1)"/>
    <n v="1"/>
    <x v="1"/>
    <x v="0"/>
  </r>
  <r>
    <s v="Jd3e"/>
    <x v="57"/>
    <s v="(1-0)"/>
    <x v="4"/>
    <s v="Jd3w"/>
    <s v="Kassho"/>
    <s v="(0-1)"/>
    <n v="1"/>
    <x v="1"/>
    <x v="0"/>
  </r>
  <r>
    <s v="Jd1e"/>
    <x v="58"/>
    <s v="(1-0)"/>
    <x v="14"/>
    <s v="Jd1w"/>
    <s v="Oginosho"/>
    <s v="(0-1)"/>
    <n v="1"/>
    <x v="1"/>
    <x v="3"/>
  </r>
  <r>
    <s v="Sd89w"/>
    <x v="59"/>
    <s v="(1-0)"/>
    <x v="4"/>
    <s v="Sd89e"/>
    <s v="Hokutoyoshi"/>
    <s v="(0-1)"/>
    <n v="1"/>
    <x v="2"/>
    <x v="0"/>
  </r>
  <r>
    <s v="Sd87e"/>
    <x v="60"/>
    <s v="(1-0)"/>
    <x v="4"/>
    <s v="Sd87w"/>
    <s v="Takanoryu"/>
    <s v="(0-1)"/>
    <n v="1"/>
    <x v="2"/>
    <x v="0"/>
  </r>
  <r>
    <s v="Sd85e"/>
    <x v="61"/>
    <s v="(1-0)"/>
    <x v="15"/>
    <s v="Sd86e"/>
    <s v="Chiyotaiyo"/>
    <s v="(0-1)"/>
    <n v="1"/>
    <x v="2"/>
    <x v="3"/>
  </r>
  <r>
    <s v="Sd81w"/>
    <x v="62"/>
    <s v="(1-0)"/>
    <x v="0"/>
    <s v="Sd82e"/>
    <s v="Kaiyuma"/>
    <s v="(0-1)"/>
    <n v="1"/>
    <x v="2"/>
    <x v="0"/>
  </r>
  <r>
    <s v="Sd81e"/>
    <x v="63"/>
    <s v="(1-0)"/>
    <x v="0"/>
    <s v="Sd80w"/>
    <s v="Kaishinmaru"/>
    <s v="(0-1)"/>
    <n v="1"/>
    <x v="2"/>
    <x v="0"/>
  </r>
  <r>
    <s v="Sd78e"/>
    <x v="64"/>
    <s v="(1-0)"/>
    <x v="4"/>
    <s v="Sd79e"/>
    <s v="Tokiryu"/>
    <s v="(0-1)"/>
    <n v="1"/>
    <x v="2"/>
    <x v="0"/>
  </r>
  <r>
    <s v="Sd76e"/>
    <x v="65"/>
    <s v="(1-0)"/>
    <x v="0"/>
    <s v="Sd76w"/>
    <s v="Chiyoyamato"/>
    <s v="(0-1)"/>
    <n v="1"/>
    <x v="2"/>
    <x v="0"/>
  </r>
  <r>
    <s v="Sd74w"/>
    <x v="66"/>
    <s v="(1-0)"/>
    <x v="4"/>
    <s v="Sd74e"/>
    <s v="Asahanshin"/>
    <s v="(0-1)"/>
    <n v="1"/>
    <x v="2"/>
    <x v="0"/>
  </r>
  <r>
    <s v="Sd72e"/>
    <x v="67"/>
    <s v="(1-0)"/>
    <x v="2"/>
    <s v="Sd72w"/>
    <s v="Ikazuchido"/>
    <s v="(0-1)"/>
    <n v="1"/>
    <x v="2"/>
    <x v="2"/>
  </r>
  <r>
    <s v="Sd70w"/>
    <x v="68"/>
    <s v="(1-0)"/>
    <x v="4"/>
    <s v="Sd70e"/>
    <s v="Terutaka"/>
    <s v="(0-1)"/>
    <n v="1"/>
    <x v="2"/>
    <x v="0"/>
  </r>
  <r>
    <s v="Sd68e"/>
    <x v="69"/>
    <s v="(1-0)"/>
    <x v="0"/>
    <s v="Sd68w"/>
    <s v="Hamadayama"/>
    <s v="(0-1)"/>
    <n v="1"/>
    <x v="2"/>
    <x v="0"/>
  </r>
  <r>
    <s v="Sd66e"/>
    <x v="70"/>
    <s v="(1-0)"/>
    <x v="4"/>
    <s v="Sd66w"/>
    <s v="Shimanishiki"/>
    <s v="(0-1)"/>
    <n v="1"/>
    <x v="2"/>
    <x v="0"/>
  </r>
  <r>
    <s v="Sd64e"/>
    <x v="71"/>
    <s v="(1-0)"/>
    <x v="5"/>
    <s v="Sd64w"/>
    <s v="Sawayaka"/>
    <s v="(0-1)"/>
    <n v="1"/>
    <x v="2"/>
    <x v="0"/>
  </r>
  <r>
    <s v="Sd63e"/>
    <x v="72"/>
    <s v="(1-0)"/>
    <x v="10"/>
    <s v="Sd62e"/>
    <s v="Kawamura"/>
    <s v="(0-1)"/>
    <n v="1"/>
    <x v="2"/>
    <x v="1"/>
  </r>
  <r>
    <s v="Sd60w"/>
    <x v="73"/>
    <s v="(1-0)"/>
    <x v="1"/>
    <s v="Sd60e"/>
    <s v="Kotosato"/>
    <s v="(0-1)"/>
    <n v="1"/>
    <x v="2"/>
    <x v="1"/>
  </r>
  <r>
    <s v="Sd58w"/>
    <x v="74"/>
    <s v="(1-0)"/>
    <x v="0"/>
    <s v="Sd58e"/>
    <s v="Kisenoumi"/>
    <s v="(0-1)"/>
    <n v="1"/>
    <x v="2"/>
    <x v="0"/>
  </r>
  <r>
    <s v="Sd56w"/>
    <x v="75"/>
    <s v="(1-0)"/>
    <x v="0"/>
    <s v="Sd56e"/>
    <s v="Hokutosakae"/>
    <s v="(0-1)"/>
    <n v="1"/>
    <x v="2"/>
    <x v="0"/>
  </r>
  <r>
    <s v="Sd54w"/>
    <x v="76"/>
    <s v="(1-0)"/>
    <x v="0"/>
    <s v="Sd54e"/>
    <s v="Chiyotaisei"/>
    <s v="(0-1)"/>
    <n v="1"/>
    <x v="2"/>
    <x v="0"/>
  </r>
  <r>
    <s v="Sd52w"/>
    <x v="77"/>
    <s v="(1-0)"/>
    <x v="0"/>
    <s v="Sd52e"/>
    <s v="Tokio"/>
    <s v="(0-1)"/>
    <n v="1"/>
    <x v="2"/>
    <x v="0"/>
  </r>
  <r>
    <s v="Sd50e"/>
    <x v="78"/>
    <s v="(1-0)"/>
    <x v="4"/>
    <s v="Sd50w"/>
    <s v="Tosashimizu"/>
    <s v="(0-1)"/>
    <n v="1"/>
    <x v="2"/>
    <x v="0"/>
  </r>
  <r>
    <s v="Sd48w"/>
    <x v="79"/>
    <s v="(1-0)"/>
    <x v="11"/>
    <s v="Sd48e"/>
    <s v="Amao"/>
    <s v="(0-1)"/>
    <n v="1"/>
    <x v="2"/>
    <x v="1"/>
  </r>
  <r>
    <s v="Sd46e"/>
    <x v="80"/>
    <s v="(1-0)"/>
    <x v="2"/>
    <s v="Sd46w"/>
    <s v="Kototaiki"/>
    <s v="(0-1)"/>
    <n v="1"/>
    <x v="2"/>
    <x v="2"/>
  </r>
  <r>
    <s v="Sd44w"/>
    <x v="81"/>
    <s v="(1-0)"/>
    <x v="0"/>
    <s v="Sd43w"/>
    <s v="Ieshima"/>
    <s v="(0-1)"/>
    <n v="1"/>
    <x v="2"/>
    <x v="0"/>
  </r>
  <r>
    <s v="Sd42e"/>
    <x v="82"/>
    <s v="(1-0)"/>
    <x v="4"/>
    <s v="Sd42w"/>
    <s v="Kotakiyama"/>
    <s v="(0-1)"/>
    <n v="1"/>
    <x v="2"/>
    <x v="0"/>
  </r>
  <r>
    <s v="Sd40e"/>
    <x v="83"/>
    <s v="(1-0)"/>
    <x v="4"/>
    <s v="Sd40w"/>
    <s v="Hamanoumi"/>
    <s v="(0-1)"/>
    <n v="1"/>
    <x v="2"/>
    <x v="0"/>
  </r>
  <r>
    <s v="Sd37w"/>
    <x v="84"/>
    <s v="(1-0)"/>
    <x v="2"/>
    <s v="Sd38e"/>
    <s v="Harunishiki"/>
    <s v="(0-1)"/>
    <n v="1"/>
    <x v="2"/>
    <x v="2"/>
  </r>
  <r>
    <s v="Sd34w"/>
    <x v="85"/>
    <s v="(1-0)"/>
    <x v="0"/>
    <s v="Sd35w"/>
    <s v="Katsunofuji"/>
    <s v="(0-1)"/>
    <n v="1"/>
    <x v="2"/>
    <x v="0"/>
  </r>
  <r>
    <s v="Sd32w"/>
    <x v="86"/>
    <s v="(1-0)"/>
    <x v="0"/>
    <s v="Sd33e"/>
    <s v="Oyamada"/>
    <s v="(0-1)"/>
    <n v="1"/>
    <x v="2"/>
    <x v="0"/>
  </r>
  <r>
    <s v="Sd30w"/>
    <x v="87"/>
    <s v="(1-0)"/>
    <x v="0"/>
    <s v="Sd31e"/>
    <s v="Aozora"/>
    <s v="(0-1)"/>
    <n v="1"/>
    <x v="2"/>
    <x v="0"/>
  </r>
  <r>
    <s v="Sd29w"/>
    <x v="88"/>
    <s v="(1-0)"/>
    <x v="11"/>
    <s v="Sd28e"/>
    <s v="Tokinohira"/>
    <s v="(0-1)"/>
    <n v="1"/>
    <x v="2"/>
    <x v="1"/>
  </r>
  <r>
    <s v="Sd26e"/>
    <x v="89"/>
    <s v="(1-0)"/>
    <x v="4"/>
    <s v="Sd25w"/>
    <s v="Ebisumaru"/>
    <s v="(0-1)"/>
    <n v="1"/>
    <x v="2"/>
    <x v="0"/>
  </r>
  <r>
    <s v="Sd24e"/>
    <x v="90"/>
    <s v="(1-0)"/>
    <x v="16"/>
    <s v="Sd23w"/>
    <s v="Komanokuni"/>
    <s v="(0-1)"/>
    <n v="1"/>
    <x v="2"/>
    <x v="0"/>
  </r>
  <r>
    <s v="Sd21w"/>
    <x v="91"/>
    <s v="(1-0)"/>
    <x v="3"/>
    <s v="Sd22e"/>
    <s v="Hokutoryu"/>
    <s v="(0-1)"/>
    <n v="1"/>
    <x v="2"/>
    <x v="0"/>
  </r>
  <r>
    <s v="Sd19w"/>
    <x v="92"/>
    <s v="(1-0)"/>
    <x v="14"/>
    <s v="Sd20e"/>
    <s v="Nishida"/>
    <s v="(0-1)"/>
    <n v="1"/>
    <x v="2"/>
    <x v="3"/>
  </r>
  <r>
    <s v="Sd18e"/>
    <x v="93"/>
    <s v="(1-0)"/>
    <x v="0"/>
    <s v="Sd17w"/>
    <s v="Tomiyutaka"/>
    <s v="(0-1)"/>
    <n v="1"/>
    <x v="2"/>
    <x v="0"/>
  </r>
  <r>
    <s v="Sd15e"/>
    <x v="94"/>
    <s v="(1-0)"/>
    <x v="0"/>
    <s v="Sd15w"/>
    <s v="Miyata"/>
    <s v="(0-1)"/>
    <n v="1"/>
    <x v="2"/>
    <x v="0"/>
  </r>
  <r>
    <s v="Sd13e"/>
    <x v="95"/>
    <s v="(1-0)"/>
    <x v="0"/>
    <s v="Sd13w"/>
    <s v="Rao"/>
    <s v="(0-1)"/>
    <n v="1"/>
    <x v="2"/>
    <x v="0"/>
  </r>
  <r>
    <s v="Sd11w"/>
    <x v="96"/>
    <s v="(1-0)"/>
    <x v="1"/>
    <s v="Sd11e"/>
    <s v="Tanji"/>
    <s v="(0-1)"/>
    <n v="1"/>
    <x v="2"/>
    <x v="1"/>
  </r>
  <r>
    <s v="Sd9w"/>
    <x v="97"/>
    <s v="(1-0)"/>
    <x v="5"/>
    <s v="Sd9e"/>
    <s v="Akiyoshi"/>
    <s v="(0-1)"/>
    <n v="1"/>
    <x v="2"/>
    <x v="0"/>
  </r>
  <r>
    <s v="Sd7e"/>
    <x v="98"/>
    <s v="(1-0)"/>
    <x v="17"/>
    <s v="Sd7w"/>
    <s v="Daishoki"/>
    <s v="(0-1)"/>
    <n v="1"/>
    <x v="2"/>
    <x v="3"/>
  </r>
  <r>
    <s v="Sd5e"/>
    <x v="99"/>
    <s v="(1-0)"/>
    <x v="1"/>
    <s v="Sd5w"/>
    <s v="Kinotsukasa"/>
    <s v="(0-1)"/>
    <n v="1"/>
    <x v="2"/>
    <x v="1"/>
  </r>
  <r>
    <s v="Sd3e"/>
    <x v="100"/>
    <s v="(1-0)"/>
    <x v="11"/>
    <s v="Sd3w"/>
    <s v="Chiyoraizan"/>
    <s v="(0-1)"/>
    <n v="1"/>
    <x v="2"/>
    <x v="1"/>
  </r>
  <r>
    <s v="Sd1w"/>
    <x v="101"/>
    <s v="(1-0)"/>
    <x v="10"/>
    <s v="Sd1e"/>
    <s v="Akitoba"/>
    <s v="(0-1)"/>
    <n v="1"/>
    <x v="2"/>
    <x v="1"/>
  </r>
  <r>
    <s v="Ms59e"/>
    <x v="102"/>
    <s v="(1-0)"/>
    <x v="4"/>
    <s v="Ms59w"/>
    <s v="Anzai"/>
    <s v="(0-1)"/>
    <n v="1"/>
    <x v="3"/>
    <x v="0"/>
  </r>
  <r>
    <s v="Ms57e"/>
    <x v="103"/>
    <s v="(1-0)"/>
    <x v="4"/>
    <s v="Ms57w"/>
    <s v="Nionoumi"/>
    <s v="(0-1)"/>
    <n v="1"/>
    <x v="3"/>
    <x v="0"/>
  </r>
  <r>
    <s v="Ms55e"/>
    <x v="104"/>
    <s v="(1-0)"/>
    <x v="2"/>
    <s v="Ms55w"/>
    <s v="Denuma"/>
    <s v="(0-1)"/>
    <n v="1"/>
    <x v="3"/>
    <x v="2"/>
  </r>
  <r>
    <s v="Ms53e"/>
    <x v="105"/>
    <s v="(1-0)"/>
    <x v="14"/>
    <s v="Ms53w"/>
    <s v="Kiyota"/>
    <s v="(0-1)"/>
    <n v="1"/>
    <x v="3"/>
    <x v="3"/>
  </r>
  <r>
    <s v="Ms51e"/>
    <x v="106"/>
    <s v="(1-0)"/>
    <x v="0"/>
    <s v="Ms51w"/>
    <s v="Shosei"/>
    <s v="(0-1)"/>
    <n v="1"/>
    <x v="3"/>
    <x v="0"/>
  </r>
  <r>
    <s v="Ms49e"/>
    <x v="107"/>
    <s v="(1-0)"/>
    <x v="3"/>
    <s v="Ms49w"/>
    <s v="Hoshuzan"/>
    <s v="(0-1)"/>
    <n v="1"/>
    <x v="3"/>
    <x v="0"/>
  </r>
  <r>
    <s v="Ms47e"/>
    <x v="108"/>
    <s v="(1-0)"/>
    <x v="7"/>
    <s v="Ms47w"/>
    <s v="Dewanojo"/>
    <s v="(0-1)"/>
    <n v="1"/>
    <x v="3"/>
    <x v="3"/>
  </r>
  <r>
    <s v="Ms45w"/>
    <x v="109"/>
    <s v="(1-0)"/>
    <x v="0"/>
    <s v="Ms45e"/>
    <s v="Dainichido"/>
    <s v="(0-1)"/>
    <n v="1"/>
    <x v="3"/>
    <x v="0"/>
  </r>
  <r>
    <s v="Ms43w"/>
    <x v="110"/>
    <s v="(1-0)"/>
    <x v="4"/>
    <s v="Ms43e"/>
    <s v="Raiho"/>
    <s v="(0-1)"/>
    <n v="1"/>
    <x v="3"/>
    <x v="0"/>
  </r>
  <r>
    <s v="Ms41w"/>
    <x v="111"/>
    <s v="(1-0)"/>
    <x v="2"/>
    <s v="Ms40w"/>
    <s v="Fujiazuma"/>
    <s v="(0-1)"/>
    <n v="1"/>
    <x v="3"/>
    <x v="2"/>
  </r>
  <r>
    <s v="Ms39e"/>
    <x v="112"/>
    <s v="(1-0)"/>
    <x v="18"/>
    <s v="Ms39w"/>
    <s v="Ienoshima"/>
    <s v="(0-1)"/>
    <n v="1"/>
    <x v="3"/>
    <x v="3"/>
  </r>
  <r>
    <s v="Ms38w"/>
    <x v="113"/>
    <s v="(1-0)"/>
    <x v="0"/>
    <s v="Ms38e"/>
    <s v="Asanowaka"/>
    <s v="(0-1)"/>
    <n v="1"/>
    <x v="3"/>
    <x v="0"/>
  </r>
  <r>
    <s v="Ms35w"/>
    <x v="114"/>
    <s v="(1-0)"/>
    <x v="19"/>
    <s v="Ms35e"/>
    <s v="Chiyotora"/>
    <s v="(0-1)"/>
    <n v="1"/>
    <x v="3"/>
    <x v="3"/>
  </r>
  <r>
    <s v="Ms32w"/>
    <x v="115"/>
    <s v="(1-0)"/>
    <x v="4"/>
    <s v="Ms33e"/>
    <s v="Chiyonokatsu"/>
    <s v="(0-1)"/>
    <n v="1"/>
    <x v="3"/>
    <x v="0"/>
  </r>
  <r>
    <s v="Ms30w"/>
    <x v="116"/>
    <s v="(1-0)"/>
    <x v="10"/>
    <s v="Ms31e"/>
    <s v="Oyamatoumi"/>
    <s v="(0-1)"/>
    <n v="1"/>
    <x v="3"/>
    <x v="1"/>
  </r>
  <r>
    <s v="Ms29w"/>
    <x v="117"/>
    <s v="(1-0)"/>
    <x v="1"/>
    <s v="Ms30e"/>
    <s v="Tanakayama"/>
    <s v="(0-1)"/>
    <n v="1"/>
    <x v="3"/>
    <x v="1"/>
  </r>
  <r>
    <s v="Ms26w"/>
    <x v="118"/>
    <s v="(1-0)"/>
    <x v="4"/>
    <s v="Ms27e"/>
    <s v="Tosamidori"/>
    <s v="(0-1)"/>
    <n v="1"/>
    <x v="3"/>
    <x v="0"/>
  </r>
  <r>
    <s v="Ms24w"/>
    <x v="119"/>
    <s v="(1-0)"/>
    <x v="2"/>
    <s v="Ms25e"/>
    <s v="Hatsuyama"/>
    <s v="(0-1)"/>
    <n v="1"/>
    <x v="3"/>
    <x v="2"/>
  </r>
  <r>
    <s v="Ms23e"/>
    <x v="120"/>
    <s v="(1-0)"/>
    <x v="5"/>
    <s v="Ms22w"/>
    <s v="Daiseiryu"/>
    <s v="(0-1)"/>
    <n v="1"/>
    <x v="3"/>
    <x v="0"/>
  </r>
  <r>
    <s v="Ms21e"/>
    <x v="121"/>
    <s v="(1-0)"/>
    <x v="7"/>
    <s v="Ms20w"/>
    <s v="Kitadaichi"/>
    <s v="(0-1)"/>
    <n v="1"/>
    <x v="3"/>
    <x v="3"/>
  </r>
  <r>
    <s v="Ms18w"/>
    <x v="122"/>
    <s v="(1-0)"/>
    <x v="4"/>
    <s v="Ms19e"/>
    <s v="Kayo"/>
    <s v="(0-1)"/>
    <n v="1"/>
    <x v="3"/>
    <x v="0"/>
  </r>
  <r>
    <s v="Ms17e"/>
    <x v="123"/>
    <s v="(1-0)"/>
    <x v="0"/>
    <s v="Ms16w"/>
    <s v="Tochimaru"/>
    <s v="(0-1)"/>
    <n v="1"/>
    <x v="3"/>
    <x v="0"/>
  </r>
  <r>
    <s v="Ms14w"/>
    <x v="124"/>
    <s v="(1-0)"/>
    <x v="19"/>
    <s v="Ms15e"/>
    <s v="Tochikamiyama"/>
    <s v="(0-1)"/>
    <n v="1"/>
    <x v="3"/>
    <x v="3"/>
  </r>
  <r>
    <s v="Ms13e"/>
    <x v="125"/>
    <s v="(1-0)"/>
    <x v="7"/>
    <s v="Ms12w"/>
    <s v="Mineyaiba"/>
    <s v="(0-1)"/>
    <n v="1"/>
    <x v="3"/>
    <x v="3"/>
  </r>
  <r>
    <s v="Ms11e"/>
    <x v="126"/>
    <s v="(1-0)"/>
    <x v="2"/>
    <s v="Ms10TD"/>
    <s v="Onosato"/>
    <s v="(0-1)"/>
    <n v="1"/>
    <x v="3"/>
    <x v="2"/>
  </r>
  <r>
    <s v="Ms9e"/>
    <x v="127"/>
    <s v="(1-0)"/>
    <x v="13"/>
    <s v="Ms9w"/>
    <s v="Kaisho"/>
    <s v="(0-1)"/>
    <n v="1"/>
    <x v="3"/>
    <x v="0"/>
  </r>
  <r>
    <s v="Ms7w"/>
    <x v="128"/>
    <s v="(1-0)"/>
    <x v="4"/>
    <s v="Ms7e"/>
    <s v="Dewanoryu"/>
    <s v="(0-1)"/>
    <n v="1"/>
    <x v="3"/>
    <x v="0"/>
  </r>
  <r>
    <s v="Ms5e"/>
    <x v="129"/>
    <s v="(1-0)"/>
    <x v="1"/>
    <s v="Ms5w"/>
    <s v="Terutsuyoshi"/>
    <s v="(0-1)"/>
    <n v="1"/>
    <x v="3"/>
    <x v="1"/>
  </r>
  <r>
    <s v="Ms3e"/>
    <x v="130"/>
    <s v="(1-0)"/>
    <x v="20"/>
    <s v="Ms3w"/>
    <s v="Chiyonoumi"/>
    <s v="(0-1)"/>
    <n v="1"/>
    <x v="3"/>
    <x v="2"/>
  </r>
  <r>
    <s v="Ms1e"/>
    <x v="131"/>
    <s v="(1-0)"/>
    <x v="4"/>
    <s v="Ms1w"/>
    <s v="Kawazoe"/>
    <s v="(0-1)"/>
    <n v="1"/>
    <x v="3"/>
    <x v="0"/>
  </r>
  <r>
    <s v="J14e"/>
    <x v="132"/>
    <s v="(1-0)"/>
    <x v="0"/>
    <s v="J14w"/>
    <s v="Tsushimanada"/>
    <s v="(0-1)"/>
    <n v="1"/>
    <x v="4"/>
    <x v="0"/>
  </r>
  <r>
    <s v="J13e"/>
    <x v="133"/>
    <s v="(1-0)"/>
    <x v="7"/>
    <s v="J13w"/>
    <s v="Shimanoumi"/>
    <s v="(0-1)"/>
    <n v="1"/>
    <x v="4"/>
    <x v="3"/>
  </r>
  <r>
    <s v="J12w"/>
    <x v="134"/>
    <s v="(1-0)"/>
    <x v="10"/>
    <s v="J12e"/>
    <s v="Tomokaze"/>
    <s v="(0-1)"/>
    <n v="1"/>
    <x v="4"/>
    <x v="1"/>
  </r>
  <r>
    <s v="J11w"/>
    <x v="135"/>
    <s v="(1-0)"/>
    <x v="4"/>
    <s v="J11e"/>
    <s v="Hidenoumi"/>
    <s v="(0-1)"/>
    <n v="1"/>
    <x v="4"/>
    <x v="0"/>
  </r>
  <r>
    <s v="J10w"/>
    <x v="136"/>
    <s v="(1-0)"/>
    <x v="0"/>
    <s v="J10e"/>
    <s v="Chiyomaru"/>
    <s v="(0-1)"/>
    <n v="1"/>
    <x v="4"/>
    <x v="0"/>
  </r>
  <r>
    <s v="J9e"/>
    <x v="137"/>
    <s v="(1-0)"/>
    <x v="0"/>
    <s v="J9w"/>
    <s v="Chiyonokuni"/>
    <s v="(0-1)"/>
    <n v="1"/>
    <x v="4"/>
    <x v="0"/>
  </r>
  <r>
    <s v="J8w"/>
    <x v="138"/>
    <s v="(1-0)"/>
    <x v="4"/>
    <s v="J8e"/>
    <s v="Atamifuji"/>
    <s v="(0-1)"/>
    <n v="1"/>
    <x v="4"/>
    <x v="0"/>
  </r>
  <r>
    <s v="J7w"/>
    <x v="139"/>
    <s v="(1-0)"/>
    <x v="11"/>
    <s v="J7e"/>
    <s v="Takakento"/>
    <s v="(0-1)"/>
    <n v="1"/>
    <x v="4"/>
    <x v="1"/>
  </r>
  <r>
    <s v="J6w"/>
    <x v="140"/>
    <s v="(1-0)"/>
    <x v="4"/>
    <s v="J6e"/>
    <s v="Hakuyozan"/>
    <s v="(0-1)"/>
    <n v="1"/>
    <x v="4"/>
    <x v="0"/>
  </r>
  <r>
    <s v="J5w"/>
    <x v="141"/>
    <s v="(1-0)"/>
    <x v="4"/>
    <s v="J5e"/>
    <s v="Tochinoshin"/>
    <s v="(0-1)"/>
    <n v="1"/>
    <x v="4"/>
    <x v="0"/>
  </r>
  <r>
    <s v="J4e"/>
    <x v="142"/>
    <s v="(1-0)"/>
    <x v="21"/>
    <s v="J4w"/>
    <s v="Roga"/>
    <s v="(0-1)"/>
    <n v="1"/>
    <x v="4"/>
    <x v="3"/>
  </r>
  <r>
    <s v="J2w"/>
    <x v="143"/>
    <s v="(1-0)"/>
    <x v="1"/>
    <s v="J3w"/>
    <s v="Enho"/>
    <s v="(0-1)"/>
    <n v="1"/>
    <x v="4"/>
    <x v="1"/>
  </r>
  <r>
    <s v="J3e"/>
    <x v="144"/>
    <s v="(1-0)"/>
    <x v="0"/>
    <s v="J2e"/>
    <s v="Azumaryu"/>
    <s v="(0-1)"/>
    <n v="1"/>
    <x v="4"/>
    <x v="0"/>
  </r>
  <r>
    <s v="J1e"/>
    <x v="145"/>
    <s v="(1-0)"/>
    <x v="2"/>
    <s v="J1w"/>
    <s v="Shonannoumi"/>
    <s v="(0-1)"/>
    <n v="1"/>
    <x v="4"/>
    <x v="2"/>
  </r>
  <r>
    <s v="M16w"/>
    <x v="146"/>
    <s v="(1-0)"/>
    <x v="2"/>
    <s v="M17e"/>
    <s v="Kagayaki"/>
    <s v="(0-1)"/>
    <n v="1"/>
    <x v="5"/>
    <x v="2"/>
  </r>
  <r>
    <s v="M15w"/>
    <x v="147"/>
    <s v="(1-0)"/>
    <x v="4"/>
    <s v="M16e"/>
    <s v="Mitoryu"/>
    <s v="(0-1)"/>
    <n v="1"/>
    <x v="5"/>
    <x v="0"/>
  </r>
  <r>
    <s v="M14w"/>
    <x v="148"/>
    <s v="(1-0)"/>
    <x v="0"/>
    <s v="M15e"/>
    <s v="Ichiyamamoto"/>
    <s v="(0-1)"/>
    <n v="1"/>
    <x v="5"/>
    <x v="0"/>
  </r>
  <r>
    <s v="M14e"/>
    <x v="149"/>
    <s v="(1-0)"/>
    <x v="4"/>
    <s v="M13e"/>
    <s v="Chiyoshoma"/>
    <s v="(0-1)"/>
    <n v="1"/>
    <x v="5"/>
    <x v="0"/>
  </r>
  <r>
    <s v="M12e"/>
    <x v="150"/>
    <s v="(1-0)"/>
    <x v="1"/>
    <s v="M12w"/>
    <s v="Kotoeko"/>
    <s v="(0-1)"/>
    <n v="1"/>
    <x v="5"/>
    <x v="1"/>
  </r>
  <r>
    <s v="M11e"/>
    <x v="151"/>
    <s v="(1-0)"/>
    <x v="4"/>
    <s v="M11w"/>
    <s v="Daishoho"/>
    <s v="(0-1)"/>
    <n v="1"/>
    <x v="5"/>
    <x v="0"/>
  </r>
  <r>
    <s v="M10w"/>
    <x v="152"/>
    <s v="(1-0)"/>
    <x v="4"/>
    <s v="M10e"/>
    <s v="Ryuden"/>
    <s v="(0-1)"/>
    <n v="1"/>
    <x v="5"/>
    <x v="0"/>
  </r>
  <r>
    <s v="M9w"/>
    <x v="153"/>
    <s v="(1-0)"/>
    <x v="2"/>
    <s v="M9e"/>
    <s v="Onosho"/>
    <s v="(0-1)"/>
    <n v="1"/>
    <x v="5"/>
    <x v="2"/>
  </r>
  <r>
    <s v="M8e"/>
    <x v="154"/>
    <s v="(1-0)"/>
    <x v="2"/>
    <s v="M8w"/>
    <s v="Takanosho"/>
    <s v="(0-1)"/>
    <n v="1"/>
    <x v="5"/>
    <x v="2"/>
  </r>
  <r>
    <s v="M7e"/>
    <x v="155"/>
    <s v="(1-0)"/>
    <x v="0"/>
    <s v="M7w"/>
    <s v="Tamawashi"/>
    <s v="(0-1)"/>
    <n v="1"/>
    <x v="5"/>
    <x v="0"/>
  </r>
  <r>
    <s v="M6e"/>
    <x v="156"/>
    <s v="(1-0)"/>
    <x v="11"/>
    <s v="M6w"/>
    <s v="Mitakeumi"/>
    <s v="(0-1)"/>
    <n v="1"/>
    <x v="5"/>
    <x v="1"/>
  </r>
  <r>
    <s v="M5w"/>
    <x v="157"/>
    <s v="(1-0)"/>
    <x v="4"/>
    <s v="M5e"/>
    <s v="Kinbozan"/>
    <s v="(0-1)"/>
    <n v="1"/>
    <x v="5"/>
    <x v="0"/>
  </r>
  <r>
    <s v="M4e"/>
    <x v="158"/>
    <s v="(1-0)"/>
    <x v="2"/>
    <s v="M4w"/>
    <s v="Nishikigi"/>
    <s v="(0-1)"/>
    <n v="1"/>
    <x v="5"/>
    <x v="2"/>
  </r>
  <r>
    <s v="K1e"/>
    <x v="159"/>
    <s v="(1-0)"/>
    <x v="2"/>
    <s v="M3e"/>
    <s v="Tobizaru"/>
    <s v="(0-1)"/>
    <n v="1"/>
    <x v="5"/>
    <x v="2"/>
  </r>
  <r>
    <s v="S2w"/>
    <x v="160"/>
    <s v="(1-0)"/>
    <x v="14"/>
    <s v="M2w"/>
    <s v="Endo"/>
    <s v="(0-1)"/>
    <n v="1"/>
    <x v="5"/>
    <x v="3"/>
  </r>
  <r>
    <s v="S2e"/>
    <x v="161"/>
    <s v="(1-0)"/>
    <x v="0"/>
    <s v="M3w"/>
    <s v="Nishikifuji"/>
    <s v="(0-1)"/>
    <n v="1"/>
    <x v="5"/>
    <x v="0"/>
  </r>
  <r>
    <s v="S1w"/>
    <x v="162"/>
    <s v="(1-0)"/>
    <x v="12"/>
    <s v="M2e"/>
    <s v="Takayasu"/>
    <s v="(0-1)"/>
    <n v="1"/>
    <x v="5"/>
    <x v="5"/>
  </r>
  <r>
    <s v="S1e"/>
    <x v="163"/>
    <s v="(1-0)"/>
    <x v="20"/>
    <s v="M1w"/>
    <s v="Midorifuji"/>
    <s v="(0-1)"/>
    <n v="1"/>
    <x v="5"/>
    <x v="2"/>
  </r>
  <r>
    <s v="O1w"/>
    <x v="164"/>
    <s v="(1-0)"/>
    <x v="0"/>
    <s v="M1e"/>
    <s v="Abi"/>
    <s v="(0-1)"/>
    <n v="1"/>
    <x v="5"/>
    <x v="0"/>
  </r>
  <r>
    <s v="Y1e"/>
    <x v="165"/>
    <s v="(1-0)"/>
    <x v="19"/>
    <s v="K2e"/>
    <s v="Shodai"/>
    <s v="(0-1)"/>
    <n v="1"/>
    <x v="5"/>
    <x v="3"/>
  </r>
  <r>
    <s v="Jk22w"/>
    <x v="166"/>
    <s v="(1-0)"/>
    <x v="0"/>
    <s v="Jk22e"/>
    <s v="Itoga"/>
    <s v="(0-1)"/>
    <n v="2"/>
    <x v="0"/>
    <x v="0"/>
  </r>
  <r>
    <s v="Jk21e"/>
    <x v="167"/>
    <s v="(1-0)"/>
    <x v="0"/>
    <s v="Jk21w"/>
    <s v="Akenonami"/>
    <s v="(0-1)"/>
    <n v="2"/>
    <x v="0"/>
    <x v="0"/>
  </r>
  <r>
    <s v="Jk20w"/>
    <x v="168"/>
    <s v="(1-0)"/>
    <x v="0"/>
    <s v="Jk20e"/>
    <s v="Satokaneko"/>
    <s v="(0-1)"/>
    <n v="2"/>
    <x v="0"/>
    <x v="0"/>
  </r>
  <r>
    <s v="Jk19e"/>
    <x v="169"/>
    <s v="(1-0)"/>
    <x v="0"/>
    <s v="Jk19w"/>
    <s v="Fujihara"/>
    <s v="(0-1)"/>
    <n v="2"/>
    <x v="0"/>
    <x v="0"/>
  </r>
  <r>
    <s v="Jk18e"/>
    <x v="170"/>
    <s v="(1-0)"/>
    <x v="4"/>
    <s v="Jk18w"/>
    <s v="Asasakurai"/>
    <s v="(0-1)"/>
    <n v="2"/>
    <x v="0"/>
    <x v="0"/>
  </r>
  <r>
    <s v="Jk17e"/>
    <x v="171"/>
    <s v="(1-0)"/>
    <x v="4"/>
    <s v="Jk16e"/>
    <s v="Sachinoyama"/>
    <s v="(0-1)"/>
    <n v="2"/>
    <x v="0"/>
    <x v="0"/>
  </r>
  <r>
    <s v="Jk15e"/>
    <x v="172"/>
    <s v="(1-0)"/>
    <x v="4"/>
    <s v="Jk15w"/>
    <s v="Shimabukuro"/>
    <s v="(0-1)"/>
    <n v="2"/>
    <x v="0"/>
    <x v="0"/>
  </r>
  <r>
    <s v="Jk14w"/>
    <x v="173"/>
    <s v="(1-0)"/>
    <x v="4"/>
    <s v="Jk14e"/>
    <s v="Katsunishiki"/>
    <s v="(0-1)"/>
    <n v="2"/>
    <x v="0"/>
    <x v="0"/>
  </r>
  <r>
    <s v="Jk13e"/>
    <x v="174"/>
    <s v="(1-0)"/>
    <x v="0"/>
    <s v="Jk13w"/>
    <s v="Keiga"/>
    <s v="(0-1)"/>
    <n v="2"/>
    <x v="0"/>
    <x v="0"/>
  </r>
  <r>
    <s v="Jk12e"/>
    <x v="175"/>
    <s v="(1-0)"/>
    <x v="2"/>
    <s v="Jk12w"/>
    <s v="Kiyonoyama"/>
    <s v="(0-1)"/>
    <n v="2"/>
    <x v="0"/>
    <x v="2"/>
  </r>
  <r>
    <s v="Jk11w"/>
    <x v="176"/>
    <s v="(1-0)"/>
    <x v="4"/>
    <s v="Jk11e"/>
    <s v="Datenomori"/>
    <s v="(0-1)"/>
    <n v="2"/>
    <x v="0"/>
    <x v="0"/>
  </r>
  <r>
    <s v="Jk10w"/>
    <x v="177"/>
    <s v="(1-0)"/>
    <x v="3"/>
    <s v="Jk10e"/>
    <s v="Soseizan"/>
    <s v="(0-1)"/>
    <n v="2"/>
    <x v="0"/>
    <x v="0"/>
  </r>
  <r>
    <s v="Jk9e"/>
    <x v="178"/>
    <s v="(1-0)"/>
    <x v="0"/>
    <s v="Jk9w"/>
    <s v="Miyatani"/>
    <s v="(0-1)"/>
    <n v="2"/>
    <x v="0"/>
    <x v="0"/>
  </r>
  <r>
    <s v="Jk8w"/>
    <x v="179"/>
    <s v="(1-0)"/>
    <x v="4"/>
    <s v="Jk7w"/>
    <s v="Daibasho"/>
    <s v="(0-1)"/>
    <n v="2"/>
    <x v="0"/>
    <x v="0"/>
  </r>
  <r>
    <s v="Jk7e"/>
    <x v="180"/>
    <s v="(1-0)"/>
    <x v="7"/>
    <s v="Jk8e"/>
    <s v="Yumenofuji"/>
    <s v="(0-1)"/>
    <n v="2"/>
    <x v="0"/>
    <x v="3"/>
  </r>
  <r>
    <s v="Jk1e"/>
    <x v="181"/>
    <s v="(1-0)"/>
    <x v="5"/>
    <s v="Jd108w"/>
    <s v="Sadanojo"/>
    <s v="(0-1)"/>
    <n v="2"/>
    <x v="1"/>
    <x v="0"/>
  </r>
  <r>
    <s v="Jd107w"/>
    <x v="182"/>
    <s v="(1-0)"/>
    <x v="4"/>
    <s v="Jd108e"/>
    <s v="Fujinonami"/>
    <s v="(0-1)"/>
    <n v="2"/>
    <x v="1"/>
    <x v="0"/>
  </r>
  <r>
    <s v="Jd105e"/>
    <x v="183"/>
    <s v="(1-0)"/>
    <x v="4"/>
    <s v="Jd105w"/>
    <s v="Kyonosato"/>
    <s v="(0-1)"/>
    <n v="2"/>
    <x v="1"/>
    <x v="0"/>
  </r>
  <r>
    <s v="Jd103e"/>
    <x v="184"/>
    <s v="(1-0)"/>
    <x v="4"/>
    <s v="Jd102w"/>
    <s v="Wakayahara"/>
    <s v="(0-1)"/>
    <n v="2"/>
    <x v="1"/>
    <x v="0"/>
  </r>
  <r>
    <s v="Jd99e"/>
    <x v="185"/>
    <s v="(1-0)"/>
    <x v="0"/>
    <s v="Jd98e"/>
    <s v="Hokutosato"/>
    <s v="(0-1)"/>
    <n v="2"/>
    <x v="1"/>
    <x v="0"/>
  </r>
  <r>
    <s v="Jd96e"/>
    <x v="186"/>
    <s v="(1-0)"/>
    <x v="22"/>
    <s v="Jd96w"/>
    <s v="Azumanami"/>
    <s v="(0-1)"/>
    <n v="2"/>
    <x v="1"/>
    <x v="4"/>
  </r>
  <r>
    <s v="Jd91w"/>
    <x v="187"/>
    <s v="(1-0)"/>
    <x v="0"/>
    <s v="Jd91e"/>
    <s v="Daitensho"/>
    <s v="(0-1)"/>
    <n v="2"/>
    <x v="1"/>
    <x v="0"/>
  </r>
  <r>
    <s v="Jd90e"/>
    <x v="188"/>
    <s v="(1-0)"/>
    <x v="11"/>
    <s v="Jd90w"/>
    <s v="Bakukoshin"/>
    <s v="(0-1)"/>
    <n v="2"/>
    <x v="1"/>
    <x v="1"/>
  </r>
  <r>
    <s v="Jd88e"/>
    <x v="189"/>
    <s v="(1-0)"/>
    <x v="4"/>
    <s v="Jd88w"/>
    <s v="Shishimaru"/>
    <s v="(0-1)"/>
    <n v="2"/>
    <x v="1"/>
    <x v="0"/>
  </r>
  <r>
    <s v="Jd86w"/>
    <x v="190"/>
    <s v="(1-0)"/>
    <x v="2"/>
    <s v="Jd86e"/>
    <s v="Daitenshin"/>
    <s v="(0-1)"/>
    <n v="2"/>
    <x v="1"/>
    <x v="2"/>
  </r>
  <r>
    <s v="Jd84w"/>
    <x v="191"/>
    <s v="(1-0)"/>
    <x v="4"/>
    <s v="Jd84e"/>
    <s v="Okuyama"/>
    <s v="(0-1)"/>
    <n v="2"/>
    <x v="1"/>
    <x v="0"/>
  </r>
  <r>
    <s v="Jd82w"/>
    <x v="192"/>
    <s v="(1-0)"/>
    <x v="1"/>
    <s v="Jd82e"/>
    <s v="Mogaminishiki"/>
    <s v="(0-1)"/>
    <n v="2"/>
    <x v="1"/>
    <x v="1"/>
  </r>
  <r>
    <s v="Jd79w"/>
    <x v="193"/>
    <s v="(1-0)"/>
    <x v="10"/>
    <s v="Jd80w"/>
    <s v="Wakayamanaka"/>
    <s v="(0-1)"/>
    <n v="2"/>
    <x v="1"/>
    <x v="1"/>
  </r>
  <r>
    <s v="Jd78e"/>
    <x v="194"/>
    <s v="(1-0)"/>
    <x v="23"/>
    <s v="Jd77e"/>
    <s v="Kirinohana"/>
    <s v="(0-1)"/>
    <n v="2"/>
    <x v="1"/>
    <x v="1"/>
  </r>
  <r>
    <s v="Jd75e"/>
    <x v="195"/>
    <s v="(1-0)"/>
    <x v="0"/>
    <s v="Jd75w"/>
    <s v="Wakatozakura"/>
    <s v="(0-1)"/>
    <n v="2"/>
    <x v="1"/>
    <x v="0"/>
  </r>
  <r>
    <s v="Jd73w"/>
    <x v="196"/>
    <s v="(1-0)"/>
    <x v="0"/>
    <s v="Jd73e"/>
    <s v="Ai"/>
    <s v="(0-1)"/>
    <n v="2"/>
    <x v="1"/>
    <x v="0"/>
  </r>
  <r>
    <s v="Jd70w"/>
    <x v="197"/>
    <s v="(1-0)"/>
    <x v="0"/>
    <s v="Jd71e"/>
    <s v="Miyaji"/>
    <s v="(0-1)"/>
    <n v="2"/>
    <x v="1"/>
    <x v="0"/>
  </r>
  <r>
    <s v="Jd69e"/>
    <x v="198"/>
    <s v="(1-0)"/>
    <x v="0"/>
    <s v="Jd68w"/>
    <s v="Kenho"/>
    <s v="(0-1)"/>
    <n v="2"/>
    <x v="1"/>
    <x v="0"/>
  </r>
  <r>
    <s v="Jd66w"/>
    <x v="199"/>
    <s v="(1-0)"/>
    <x v="24"/>
    <s v="Jd67e"/>
    <s v="Shoran"/>
    <s v="(0-1)"/>
    <n v="2"/>
    <x v="1"/>
    <x v="4"/>
  </r>
  <r>
    <s v="Jd65e"/>
    <x v="200"/>
    <s v="(1-0)"/>
    <x v="0"/>
    <s v="Jd64w"/>
    <s v="Maniwayama"/>
    <s v="(0-1)"/>
    <n v="2"/>
    <x v="1"/>
    <x v="0"/>
  </r>
  <r>
    <s v="Jd63e"/>
    <x v="201"/>
    <s v="(1-0)"/>
    <x v="0"/>
    <s v="Jd62w"/>
    <s v="Daishomune"/>
    <s v="(0-1)"/>
    <n v="2"/>
    <x v="1"/>
    <x v="0"/>
  </r>
  <r>
    <s v="Jd60e"/>
    <x v="202"/>
    <s v="(1-0)"/>
    <x v="4"/>
    <s v="Jd61e"/>
    <s v="Urutora"/>
    <s v="(0-1)"/>
    <n v="2"/>
    <x v="1"/>
    <x v="0"/>
  </r>
  <r>
    <s v="Jd56w"/>
    <x v="203"/>
    <s v="(1-0)"/>
    <x v="0"/>
    <s v="Jd56e"/>
    <s v="Asadoji"/>
    <s v="(0-1)"/>
    <n v="2"/>
    <x v="1"/>
    <x v="0"/>
  </r>
  <r>
    <s v="Jd54e"/>
    <x v="204"/>
    <s v="(1-0)"/>
    <x v="4"/>
    <s v="Jd53w"/>
    <s v="Kyokutaiga"/>
    <s v="(0-1)"/>
    <n v="2"/>
    <x v="1"/>
    <x v="0"/>
  </r>
  <r>
    <s v="Jd52e"/>
    <x v="205"/>
    <s v="(1-0)"/>
    <x v="0"/>
    <s v="Jd51w"/>
    <s v="Tsukioka"/>
    <s v="(0-1)"/>
    <n v="2"/>
    <x v="1"/>
    <x v="0"/>
  </r>
  <r>
    <s v="Jd50e"/>
    <x v="206"/>
    <s v="(1-0)"/>
    <x v="2"/>
    <s v="Jd49e"/>
    <s v="Kototaisei"/>
    <s v="(0-1)"/>
    <n v="2"/>
    <x v="1"/>
    <x v="2"/>
  </r>
  <r>
    <s v="Jd46w"/>
    <x v="207"/>
    <s v="(1-0)"/>
    <x v="0"/>
    <s v="Jd47e"/>
    <s v="Hamasaki"/>
    <s v="(0-1)"/>
    <n v="2"/>
    <x v="1"/>
    <x v="0"/>
  </r>
  <r>
    <s v="Jd44e"/>
    <x v="208"/>
    <s v="(1-0)"/>
    <x v="4"/>
    <s v="Jd44w"/>
    <s v="Mimurodake"/>
    <s v="(0-1)"/>
    <n v="2"/>
    <x v="1"/>
    <x v="0"/>
  </r>
  <r>
    <s v="Jd42e"/>
    <x v="209"/>
    <s v="(1-0)"/>
    <x v="11"/>
    <s v="Jd42w"/>
    <s v="Hatachijo"/>
    <s v="(0-1)"/>
    <n v="2"/>
    <x v="1"/>
    <x v="1"/>
  </r>
  <r>
    <s v="Jd40e"/>
    <x v="210"/>
    <s v="(1-0)"/>
    <x v="0"/>
    <s v="Jd40w"/>
    <s v="Mabuchi"/>
    <s v="(0-1)"/>
    <n v="2"/>
    <x v="1"/>
    <x v="0"/>
  </r>
  <r>
    <s v="Jd36e"/>
    <x v="211"/>
    <s v="(1-0)"/>
    <x v="10"/>
    <s v="Jd36w"/>
    <s v="Takaarashi"/>
    <s v="(0-1)"/>
    <n v="2"/>
    <x v="1"/>
    <x v="1"/>
  </r>
  <r>
    <s v="Jd34e"/>
    <x v="212"/>
    <s v="(1-0)"/>
    <x v="0"/>
    <s v="Jd34w"/>
    <s v="Hishuyama"/>
    <s v="(0-1)"/>
    <n v="2"/>
    <x v="1"/>
    <x v="0"/>
  </r>
  <r>
    <s v="Jd32e"/>
    <x v="213"/>
    <s v="(1-0)"/>
    <x v="0"/>
    <s v="Jd32w"/>
    <s v="Satsumao"/>
    <s v="(0-1)"/>
    <n v="2"/>
    <x v="1"/>
    <x v="0"/>
  </r>
  <r>
    <s v="Jd30w"/>
    <x v="214"/>
    <s v="(1-0)"/>
    <x v="0"/>
    <s v="Jd29w"/>
    <s v="Ryuseiyama"/>
    <s v="(0-1)"/>
    <n v="2"/>
    <x v="1"/>
    <x v="0"/>
  </r>
  <r>
    <s v="Jd27e"/>
    <x v="215"/>
    <s v="(1-0)"/>
    <x v="1"/>
    <s v="Jd27w"/>
    <s v="Takano"/>
    <s v="(0-1)"/>
    <n v="2"/>
    <x v="1"/>
    <x v="1"/>
  </r>
  <r>
    <s v="Jd25e"/>
    <x v="216"/>
    <s v="(1-0)"/>
    <x v="11"/>
    <s v="Jd24e"/>
    <s v="Ishiazuma"/>
    <s v="(0-1)"/>
    <n v="2"/>
    <x v="1"/>
    <x v="1"/>
  </r>
  <r>
    <s v="Jd22e"/>
    <x v="217"/>
    <s v="(1-0)"/>
    <x v="25"/>
    <s v="Jd22w"/>
    <s v="Sakabayashi"/>
    <s v="(0-1)"/>
    <n v="2"/>
    <x v="1"/>
    <x v="6"/>
  </r>
  <r>
    <s v="Jd20w"/>
    <x v="218"/>
    <s v="(1-0)"/>
    <x v="1"/>
    <s v="Jd20e"/>
    <s v="Anzakura"/>
    <s v="(0-1)"/>
    <n v="2"/>
    <x v="1"/>
    <x v="1"/>
  </r>
  <r>
    <s v="Jd18w"/>
    <x v="219"/>
    <s v="(1-0)"/>
    <x v="0"/>
    <s v="Jd18e"/>
    <s v="Tsuru"/>
    <s v="(0-1)"/>
    <n v="2"/>
    <x v="1"/>
    <x v="0"/>
  </r>
  <r>
    <s v="Jd14e"/>
    <x v="220"/>
    <s v="(1-0)"/>
    <x v="0"/>
    <s v="Jd14w"/>
    <s v="Hokutoizumi"/>
    <s v="(0-1)"/>
    <n v="2"/>
    <x v="1"/>
    <x v="0"/>
  </r>
  <r>
    <s v="Jd12e"/>
    <x v="221"/>
    <s v="(1-0)"/>
    <x v="4"/>
    <s v="Jd12w"/>
    <s v="Hienriki"/>
    <s v="(0-1)"/>
    <n v="2"/>
    <x v="1"/>
    <x v="0"/>
  </r>
  <r>
    <s v="Jd10e"/>
    <x v="222"/>
    <s v="(1-0)"/>
    <x v="26"/>
    <s v="Jd10w"/>
    <s v="Tatsuosho"/>
    <s v="(0-1)"/>
    <n v="2"/>
    <x v="1"/>
    <x v="6"/>
  </r>
  <r>
    <s v="Jd8e"/>
    <x v="223"/>
    <s v="(1-0)"/>
    <x v="4"/>
    <s v="Jd8w"/>
    <s v="Kayatoiwa"/>
    <s v="(0-1)"/>
    <n v="2"/>
    <x v="1"/>
    <x v="0"/>
  </r>
  <r>
    <s v="Jd6e"/>
    <x v="224"/>
    <s v="(1-0)"/>
    <x v="14"/>
    <s v="Jd6w"/>
    <s v="Hitachigo"/>
    <s v="(0-1)"/>
    <n v="2"/>
    <x v="1"/>
    <x v="3"/>
  </r>
  <r>
    <s v="Jd4e"/>
    <x v="225"/>
    <s v="(1-0)"/>
    <x v="19"/>
    <s v="Jd4w"/>
    <s v="Matsugi"/>
    <s v="(0-1)"/>
    <n v="2"/>
    <x v="1"/>
    <x v="3"/>
  </r>
  <r>
    <s v="Jd2e"/>
    <x v="3"/>
    <s v="(1-0)"/>
    <x v="13"/>
    <s v="Jd2w"/>
    <s v="Oshozan"/>
    <s v="(0-1)"/>
    <n v="2"/>
    <x v="1"/>
    <x v="0"/>
  </r>
  <r>
    <s v="Sd90w"/>
    <x v="226"/>
    <s v="(1-0)"/>
    <x v="5"/>
    <s v="Sd90e"/>
    <s v="Shinyashiki"/>
    <s v="(0-1)"/>
    <n v="2"/>
    <x v="2"/>
    <x v="0"/>
  </r>
  <r>
    <s v="Sd88w"/>
    <x v="227"/>
    <s v="(1-0)"/>
    <x v="11"/>
    <s v="Sd88e"/>
    <s v="Asahabataki"/>
    <s v="(0-1)"/>
    <n v="2"/>
    <x v="2"/>
    <x v="1"/>
  </r>
  <r>
    <s v="Sd86w"/>
    <x v="228"/>
    <s v="(1-0)"/>
    <x v="11"/>
    <s v="Sd85w"/>
    <s v="Ryuseio"/>
    <s v="(0-1)"/>
    <n v="2"/>
    <x v="2"/>
    <x v="1"/>
  </r>
  <r>
    <s v="Sd83e"/>
    <x v="229"/>
    <s v="(1-0)"/>
    <x v="5"/>
    <s v="Sd84e"/>
    <s v="Baraki"/>
    <s v="(0-1)"/>
    <n v="2"/>
    <x v="2"/>
    <x v="0"/>
  </r>
  <r>
    <s v="Sd82w"/>
    <x v="230"/>
    <s v="(1-0)"/>
    <x v="4"/>
    <s v="Sd83w"/>
    <s v="Ginseizan"/>
    <s v="(0-1)"/>
    <n v="2"/>
    <x v="2"/>
    <x v="0"/>
  </r>
  <r>
    <s v="Sd80e"/>
    <x v="231"/>
    <s v="(1-0)"/>
    <x v="4"/>
    <s v="Sd79w"/>
    <s v="Mitozakura"/>
    <s v="(0-1)"/>
    <n v="2"/>
    <x v="2"/>
    <x v="0"/>
  </r>
  <r>
    <s v="Sd77w"/>
    <x v="232"/>
    <s v="(1-0)"/>
    <x v="4"/>
    <s v="Sd77e"/>
    <s v="Yoshiazuma"/>
    <s v="(0-1)"/>
    <n v="2"/>
    <x v="2"/>
    <x v="0"/>
  </r>
  <r>
    <s v="Sd75w"/>
    <x v="233"/>
    <s v="(1-0)"/>
    <x v="2"/>
    <s v="Sd75e"/>
    <s v="Inaba"/>
    <s v="(0-1)"/>
    <n v="2"/>
    <x v="2"/>
    <x v="2"/>
  </r>
  <r>
    <s v="Sd73e"/>
    <x v="234"/>
    <s v="(1-0)"/>
    <x v="19"/>
    <s v="Sd73w"/>
    <s v="Goseiryu"/>
    <s v="(0-1)"/>
    <n v="2"/>
    <x v="2"/>
    <x v="3"/>
  </r>
  <r>
    <s v="Sd71w"/>
    <x v="235"/>
    <s v="(1-0)"/>
    <x v="4"/>
    <s v="Sd71e"/>
    <s v="Yamenosato"/>
    <s v="(0-1)"/>
    <n v="2"/>
    <x v="2"/>
    <x v="0"/>
  </r>
  <r>
    <s v="Sd69w"/>
    <x v="236"/>
    <s v="(1-0)"/>
    <x v="19"/>
    <s v="Sd69e"/>
    <s v="Tsunekawa"/>
    <s v="(0-1)"/>
    <n v="2"/>
    <x v="2"/>
    <x v="3"/>
  </r>
  <r>
    <s v="Sd67e"/>
    <x v="237"/>
    <s v="(1-0)"/>
    <x v="0"/>
    <s v="Sd67w"/>
    <s v="Haruminato"/>
    <s v="(0-1)"/>
    <n v="2"/>
    <x v="2"/>
    <x v="0"/>
  </r>
  <r>
    <s v="Sd65w"/>
    <x v="238"/>
    <s v="(1-0)"/>
    <x v="1"/>
    <s v="Sd65e"/>
    <s v="Tochigidake"/>
    <s v="(0-1)"/>
    <n v="2"/>
    <x v="2"/>
    <x v="1"/>
  </r>
  <r>
    <s v="Sd63w"/>
    <x v="239"/>
    <s v="(1-0)"/>
    <x v="4"/>
    <s v="Sd62w"/>
    <s v="Mukaida"/>
    <s v="(0-1)"/>
    <n v="2"/>
    <x v="2"/>
    <x v="0"/>
  </r>
  <r>
    <s v="Sd61w"/>
    <x v="240"/>
    <s v="(1-0)"/>
    <x v="2"/>
    <s v="Sd61e"/>
    <s v="Sato"/>
    <s v="(0-1)"/>
    <n v="2"/>
    <x v="2"/>
    <x v="2"/>
  </r>
  <r>
    <s v="Sd59w"/>
    <x v="241"/>
    <s v="(1-0)"/>
    <x v="3"/>
    <s v="Sd59e"/>
    <s v="Miyakogawa"/>
    <s v="(0-1)"/>
    <n v="2"/>
    <x v="2"/>
    <x v="0"/>
  </r>
  <r>
    <s v="Sd57w"/>
    <x v="242"/>
    <s v="(1-0)"/>
    <x v="21"/>
    <s v="Sd57e"/>
    <s v="Takabayama"/>
    <s v="(0-1)"/>
    <n v="2"/>
    <x v="2"/>
    <x v="3"/>
  </r>
  <r>
    <s v="Sd55w"/>
    <x v="243"/>
    <s v="(1-0)"/>
    <x v="1"/>
    <s v="Sd55e"/>
    <s v="Dairaido"/>
    <s v="(0-1)"/>
    <n v="2"/>
    <x v="2"/>
    <x v="1"/>
  </r>
  <r>
    <s v="Sd53w"/>
    <x v="244"/>
    <s v="(1-0)"/>
    <x v="0"/>
    <s v="Sd53e"/>
    <s v="Masuminato"/>
    <s v="(0-1)"/>
    <n v="2"/>
    <x v="2"/>
    <x v="0"/>
  </r>
  <r>
    <s v="Sd51w"/>
    <x v="245"/>
    <s v="(1-0)"/>
    <x v="1"/>
    <s v="Sd51e"/>
    <s v="Mihamaumi"/>
    <s v="(0-1)"/>
    <n v="2"/>
    <x v="2"/>
    <x v="1"/>
  </r>
  <r>
    <s v="Sd49w"/>
    <x v="246"/>
    <s v="(1-0)"/>
    <x v="0"/>
    <s v="Sd49e"/>
    <s v="Daijo"/>
    <s v="(0-1)"/>
    <n v="2"/>
    <x v="2"/>
    <x v="0"/>
  </r>
  <r>
    <s v="Sd47w"/>
    <x v="247"/>
    <s v="(1-0)"/>
    <x v="4"/>
    <s v="Sd47e"/>
    <s v="Kaorufuji"/>
    <s v="(0-1)"/>
    <n v="2"/>
    <x v="2"/>
    <x v="0"/>
  </r>
  <r>
    <s v="Sd45w"/>
    <x v="248"/>
    <s v="(1-0)"/>
    <x v="20"/>
    <s v="Sd45e"/>
    <s v="Shoketsu"/>
    <s v="(0-1)"/>
    <n v="2"/>
    <x v="2"/>
    <x v="2"/>
  </r>
  <r>
    <s v="Sd44e"/>
    <x v="249"/>
    <s v="(1-0)"/>
    <x v="4"/>
    <s v="Sd43e"/>
    <s v="Biganzan"/>
    <s v="(0-1)"/>
    <n v="2"/>
    <x v="2"/>
    <x v="0"/>
  </r>
  <r>
    <s v="Sd41e"/>
    <x v="250"/>
    <s v="(1-0)"/>
    <x v="10"/>
    <s v="Sd41w"/>
    <s v="Murayama"/>
    <s v="(0-1)"/>
    <n v="2"/>
    <x v="2"/>
    <x v="1"/>
  </r>
  <r>
    <s v="Sd38w"/>
    <x v="251"/>
    <s v="(1-0)"/>
    <x v="10"/>
    <s v="Sd39w"/>
    <s v="Nagata"/>
    <s v="(0-1)"/>
    <n v="2"/>
    <x v="2"/>
    <x v="1"/>
  </r>
  <r>
    <s v="Sd37e"/>
    <x v="252"/>
    <s v="(1-0)"/>
    <x v="0"/>
    <s v="Sd36e"/>
    <s v="Wakazakura"/>
    <s v="(0-1)"/>
    <n v="2"/>
    <x v="2"/>
    <x v="0"/>
  </r>
  <r>
    <s v="Sd33w"/>
    <x v="253"/>
    <s v="(1-0)"/>
    <x v="13"/>
    <s v="Sd34e"/>
    <s v="Suzaki"/>
    <s v="(0-1)"/>
    <n v="2"/>
    <x v="2"/>
    <x v="0"/>
  </r>
  <r>
    <s v="Sd32e"/>
    <x v="254"/>
    <s v="(1-0)"/>
    <x v="4"/>
    <s v="Sd31w"/>
    <s v="Kirinryu"/>
    <s v="(0-1)"/>
    <n v="2"/>
    <x v="2"/>
    <x v="0"/>
  </r>
  <r>
    <s v="Sd29e"/>
    <x v="255"/>
    <s v="(1-0)"/>
    <x v="0"/>
    <s v="Sd30e"/>
    <s v="Kaigo"/>
    <s v="(0-1)"/>
    <n v="2"/>
    <x v="2"/>
    <x v="0"/>
  </r>
  <r>
    <s v="Sd27w"/>
    <x v="256"/>
    <s v="(1-0)"/>
    <x v="4"/>
    <s v="Sd27e"/>
    <s v="Fujinowaka"/>
    <s v="(0-1)"/>
    <n v="2"/>
    <x v="2"/>
    <x v="0"/>
  </r>
  <r>
    <s v="Sd24w"/>
    <x v="257"/>
    <s v="(1-0)"/>
    <x v="27"/>
    <s v="Sd25e"/>
    <s v="Awanokuni"/>
    <s v="(0-1)"/>
    <n v="2"/>
    <x v="2"/>
    <x v="1"/>
  </r>
  <r>
    <s v="Sd22w"/>
    <x v="258"/>
    <s v="(1-0)"/>
    <x v="0"/>
    <s v="Sd23e"/>
    <s v="Tatsuki"/>
    <s v="(0-1)"/>
    <n v="2"/>
    <x v="2"/>
    <x v="0"/>
  </r>
  <r>
    <s v="Sd20w"/>
    <x v="259"/>
    <s v="(1-0)"/>
    <x v="7"/>
    <s v="Sd21e"/>
    <s v="Taiyo"/>
    <s v="(0-1)"/>
    <n v="2"/>
    <x v="2"/>
    <x v="3"/>
  </r>
  <r>
    <s v="Sd18w"/>
    <x v="260"/>
    <s v="(1-0)"/>
    <x v="21"/>
    <s v="Sd19e"/>
    <s v="Shuji"/>
    <s v="(0-1)"/>
    <n v="2"/>
    <x v="2"/>
    <x v="3"/>
  </r>
  <r>
    <s v="Sd16e"/>
    <x v="261"/>
    <s v="(1-0)"/>
    <x v="0"/>
    <s v="Sd16w"/>
    <s v="Daiyusho"/>
    <s v="(0-1)"/>
    <n v="2"/>
    <x v="2"/>
    <x v="0"/>
  </r>
  <r>
    <s v="Sd14e"/>
    <x v="262"/>
    <s v="(1-0)"/>
    <x v="0"/>
    <s v="Sd14w"/>
    <s v="Hokutoshu"/>
    <s v="(0-1)"/>
    <n v="2"/>
    <x v="2"/>
    <x v="0"/>
  </r>
  <r>
    <s v="Sd12w"/>
    <x v="263"/>
    <s v="(1-0)"/>
    <x v="13"/>
    <s v="Sd12e"/>
    <s v="Hodaka"/>
    <s v="(0-1)"/>
    <n v="2"/>
    <x v="2"/>
    <x v="0"/>
  </r>
  <r>
    <s v="Sd10e"/>
    <x v="264"/>
    <s v="(1-0)"/>
    <x v="0"/>
    <s v="Sd10w"/>
    <s v="Nishikikuni"/>
    <s v="(0-1)"/>
    <n v="2"/>
    <x v="2"/>
    <x v="0"/>
  </r>
  <r>
    <s v="Sd8w"/>
    <x v="265"/>
    <s v="(1-0)"/>
    <x v="4"/>
    <s v="Sd8e"/>
    <s v="Sadanohikari"/>
    <s v="(0-1)"/>
    <n v="2"/>
    <x v="2"/>
    <x v="0"/>
  </r>
  <r>
    <s v="Sd6e"/>
    <x v="266"/>
    <s v="(1-0)"/>
    <x v="0"/>
    <s v="Sd6w"/>
    <s v="Dewataikai"/>
    <s v="(0-1)"/>
    <n v="2"/>
    <x v="2"/>
    <x v="0"/>
  </r>
  <r>
    <s v="Sd4e"/>
    <x v="267"/>
    <s v="(1-0)"/>
    <x v="0"/>
    <s v="Sd4w"/>
    <s v="Nihonyanagi"/>
    <s v="(0-1)"/>
    <n v="2"/>
    <x v="2"/>
    <x v="0"/>
  </r>
  <r>
    <s v="Sd2w"/>
    <x v="268"/>
    <s v="(1-0)"/>
    <x v="0"/>
    <s v="Sd2e"/>
    <s v="Keitenkai"/>
    <s v="(0-1)"/>
    <n v="2"/>
    <x v="2"/>
    <x v="0"/>
  </r>
  <r>
    <s v="Ms60e"/>
    <x v="269"/>
    <s v="(1-0)"/>
    <x v="0"/>
    <s v="Ms60w"/>
    <s v="Taiga"/>
    <s v="(0-1)"/>
    <n v="2"/>
    <x v="3"/>
    <x v="0"/>
  </r>
  <r>
    <s v="Ms58e"/>
    <x v="270"/>
    <s v="(1-0)"/>
    <x v="4"/>
    <s v="Ms58w"/>
    <s v="Kotodairyu"/>
    <s v="(0-1)"/>
    <n v="2"/>
    <x v="3"/>
    <x v="0"/>
  </r>
  <r>
    <s v="Ms56e"/>
    <x v="271"/>
    <s v="(1-0)"/>
    <x v="4"/>
    <s v="Ms56w"/>
    <s v="Daikisho"/>
    <s v="(0-1)"/>
    <n v="2"/>
    <x v="3"/>
    <x v="0"/>
  </r>
  <r>
    <s v="Ms54w"/>
    <x v="272"/>
    <s v="(1-0)"/>
    <x v="4"/>
    <s v="Ms54e"/>
    <s v="Yuki"/>
    <s v="(0-1)"/>
    <n v="2"/>
    <x v="3"/>
    <x v="0"/>
  </r>
  <r>
    <s v="Ms52w"/>
    <x v="273"/>
    <s v="(1-0)"/>
    <x v="20"/>
    <s v="Ms52e"/>
    <s v="Maikeru"/>
    <s v="(0-1)"/>
    <n v="2"/>
    <x v="3"/>
    <x v="2"/>
  </r>
  <r>
    <s v="Ms50e"/>
    <x v="274"/>
    <s v="(1-0)"/>
    <x v="0"/>
    <s v="Ms50w"/>
    <s v="Kainoshima"/>
    <s v="(0-1)"/>
    <n v="2"/>
    <x v="3"/>
    <x v="0"/>
  </r>
  <r>
    <s v="Ms48w"/>
    <x v="275"/>
    <s v="(1-0)"/>
    <x v="4"/>
    <s v="Ms48e"/>
    <s v="Kotoryusei"/>
    <s v="(0-1)"/>
    <n v="2"/>
    <x v="3"/>
    <x v="0"/>
  </r>
  <r>
    <s v="Ms46w"/>
    <x v="276"/>
    <s v="(1-0)"/>
    <x v="2"/>
    <s v="Ms46e"/>
    <s v="Ohata"/>
    <s v="(0-1)"/>
    <n v="2"/>
    <x v="3"/>
    <x v="2"/>
  </r>
  <r>
    <s v="Ms44w"/>
    <x v="277"/>
    <s v="(1-0)"/>
    <x v="0"/>
    <s v="Ms44e"/>
    <s v="Seigo"/>
    <s v="(0-1)"/>
    <n v="2"/>
    <x v="3"/>
    <x v="0"/>
  </r>
  <r>
    <s v="Ms42e"/>
    <x v="278"/>
    <s v="(1-0)"/>
    <x v="0"/>
    <s v="Ms42w"/>
    <s v="Asonoyama"/>
    <s v="(0-1)"/>
    <n v="2"/>
    <x v="3"/>
    <x v="0"/>
  </r>
  <r>
    <s v="Ms40e"/>
    <x v="279"/>
    <s v="(1-0)"/>
    <x v="1"/>
    <s v="Ms41e"/>
    <s v="Takerufuji"/>
    <s v="(0-1)"/>
    <n v="2"/>
    <x v="3"/>
    <x v="1"/>
  </r>
  <r>
    <s v="Ms37w"/>
    <x v="280"/>
    <s v="(1-0)"/>
    <x v="0"/>
    <s v="Ms37e"/>
    <s v="Hatooka"/>
    <s v="(0-1)"/>
    <n v="2"/>
    <x v="3"/>
    <x v="0"/>
  </r>
  <r>
    <s v="Ms36w"/>
    <x v="281"/>
    <s v="(1-0)"/>
    <x v="4"/>
    <s v="Ms36e"/>
    <s v="Toshoyama"/>
    <s v="(0-1)"/>
    <n v="2"/>
    <x v="3"/>
    <x v="0"/>
  </r>
  <r>
    <s v="Ms34e"/>
    <x v="282"/>
    <s v="(1-0)"/>
    <x v="1"/>
    <s v="Ms33w"/>
    <s v="Hokutomaru"/>
    <s v="(0-1)"/>
    <n v="2"/>
    <x v="3"/>
    <x v="1"/>
  </r>
  <r>
    <s v="Ms31w"/>
    <x v="283"/>
    <s v="(1-0)"/>
    <x v="2"/>
    <s v="Ms32e"/>
    <s v="Oginohama"/>
    <s v="(0-1)"/>
    <n v="2"/>
    <x v="3"/>
    <x v="2"/>
  </r>
  <r>
    <s v="Ms28w"/>
    <x v="284"/>
    <s v="(1-0)"/>
    <x v="4"/>
    <s v="Ms29e"/>
    <s v="Chiyoarashi"/>
    <s v="(0-1)"/>
    <n v="2"/>
    <x v="3"/>
    <x v="0"/>
  </r>
  <r>
    <s v="Ms28e"/>
    <x v="285"/>
    <s v="(1-0)"/>
    <x v="2"/>
    <s v="Ms27w"/>
    <s v="Asakoki"/>
    <s v="(0-1)"/>
    <n v="2"/>
    <x v="3"/>
    <x v="2"/>
  </r>
  <r>
    <s v="Ms25w"/>
    <x v="286"/>
    <s v="(1-0)"/>
    <x v="0"/>
    <s v="Ms26e"/>
    <s v="Tanabe"/>
    <s v="(0-1)"/>
    <n v="2"/>
    <x v="3"/>
    <x v="0"/>
  </r>
  <r>
    <s v="Ms24e"/>
    <x v="287"/>
    <s v="(1-0)"/>
    <x v="1"/>
    <s v="Ms23w"/>
    <s v="Fujinoyama"/>
    <s v="(0-1)"/>
    <n v="2"/>
    <x v="3"/>
    <x v="1"/>
  </r>
  <r>
    <s v="Ms21w"/>
    <x v="288"/>
    <s v="(1-0)"/>
    <x v="2"/>
    <s v="Ms22e"/>
    <s v="Oshoumi"/>
    <s v="(0-1)"/>
    <n v="2"/>
    <x v="3"/>
    <x v="2"/>
  </r>
  <r>
    <s v="Ms20e"/>
    <x v="289"/>
    <s v="(1-0)"/>
    <x v="1"/>
    <s v="Ms19w"/>
    <s v="Kotoyusho"/>
    <s v="(0-1)"/>
    <n v="2"/>
    <x v="3"/>
    <x v="1"/>
  </r>
  <r>
    <s v="Ms18e"/>
    <x v="290"/>
    <s v="(1-0)"/>
    <x v="4"/>
    <s v="Ms17w"/>
    <s v="Yago"/>
    <s v="(0-1)"/>
    <n v="2"/>
    <x v="3"/>
    <x v="0"/>
  </r>
  <r>
    <s v="Ms16e"/>
    <x v="291"/>
    <s v="(1-0)"/>
    <x v="7"/>
    <s v="Ms15w"/>
    <s v="Toshunryu"/>
    <s v="(0-1)"/>
    <n v="2"/>
    <x v="3"/>
    <x v="3"/>
  </r>
  <r>
    <s v="Ms13w"/>
    <x v="292"/>
    <s v="(1-0)"/>
    <x v="10"/>
    <s v="Ms14e"/>
    <s v="Kotoozutsu"/>
    <s v="(0-1)"/>
    <n v="2"/>
    <x v="3"/>
    <x v="1"/>
  </r>
  <r>
    <s v="Ms12e"/>
    <x v="293"/>
    <s v="(1-0)"/>
    <x v="4"/>
    <s v="Ms11w"/>
    <s v="Miyagi"/>
    <s v="(0-1)"/>
    <n v="2"/>
    <x v="3"/>
    <x v="0"/>
  </r>
  <r>
    <s v="Ms10e"/>
    <x v="294"/>
    <s v="(1-0)"/>
    <x v="4"/>
    <s v="Ms10w"/>
    <s v="Tsukahara"/>
    <s v="(0-1)"/>
    <n v="2"/>
    <x v="3"/>
    <x v="0"/>
  </r>
  <r>
    <s v="Ms8e"/>
    <x v="295"/>
    <s v="(1-0)"/>
    <x v="0"/>
    <s v="Ms8w"/>
    <s v="Kanzaki"/>
    <s v="(0-1)"/>
    <n v="2"/>
    <x v="3"/>
    <x v="0"/>
  </r>
  <r>
    <s v="Ms6w"/>
    <x v="296"/>
    <s v="(1-0)"/>
    <x v="1"/>
    <s v="Ms6e"/>
    <s v="Mukainakano"/>
    <s v="(0-1)"/>
    <n v="2"/>
    <x v="3"/>
    <x v="1"/>
  </r>
  <r>
    <s v="Ms4w"/>
    <x v="297"/>
    <s v="(1-0)"/>
    <x v="0"/>
    <s v="Ms4e"/>
    <s v="Tochimusashi"/>
    <s v="(0-1)"/>
    <n v="2"/>
    <x v="3"/>
    <x v="0"/>
  </r>
  <r>
    <s v="Ms2w"/>
    <x v="298"/>
    <s v="(1-0)"/>
    <x v="4"/>
    <s v="Ms2e"/>
    <s v="Kotokuzan"/>
    <s v="(0-1)"/>
    <n v="2"/>
    <x v="3"/>
    <x v="0"/>
  </r>
  <r>
    <s v="Ms1e"/>
    <x v="131"/>
    <s v="(2-0)"/>
    <x v="28"/>
    <s v="J14w"/>
    <s v="Tsushimanada"/>
    <s v="(0-2)"/>
    <n v="2"/>
    <x v="4"/>
    <x v="4"/>
  </r>
  <r>
    <s v="J13w"/>
    <x v="299"/>
    <s v="(1-1)"/>
    <x v="11"/>
    <s v="J14e"/>
    <s v="Tokihayate"/>
    <s v="(1-1)"/>
    <n v="2"/>
    <x v="4"/>
    <x v="1"/>
  </r>
  <r>
    <s v="J12w"/>
    <x v="134"/>
    <s v="(2-0)"/>
    <x v="1"/>
    <s v="J13e"/>
    <s v="Fujiseiun"/>
    <s v="(1-1)"/>
    <n v="2"/>
    <x v="4"/>
    <x v="1"/>
  </r>
  <r>
    <s v="J11w"/>
    <x v="135"/>
    <s v="(2-0)"/>
    <x v="1"/>
    <s v="J12e"/>
    <s v="Tomokaze"/>
    <s v="(0-2)"/>
    <n v="2"/>
    <x v="4"/>
    <x v="1"/>
  </r>
  <r>
    <s v="J10e"/>
    <x v="300"/>
    <s v="(1-1)"/>
    <x v="0"/>
    <s v="J11e"/>
    <s v="Hidenoumi"/>
    <s v="(0-2)"/>
    <n v="2"/>
    <x v="4"/>
    <x v="0"/>
  </r>
  <r>
    <s v="J10w"/>
    <x v="136"/>
    <s v="(2-0)"/>
    <x v="4"/>
    <s v="J9w"/>
    <s v="Chiyonokuni"/>
    <s v="(0-2)"/>
    <n v="2"/>
    <x v="4"/>
    <x v="0"/>
  </r>
  <r>
    <s v="J8w"/>
    <x v="138"/>
    <s v="(2-0)"/>
    <x v="4"/>
    <s v="J9e"/>
    <s v="Daiamami"/>
    <s v="(1-1)"/>
    <n v="2"/>
    <x v="4"/>
    <x v="0"/>
  </r>
  <r>
    <s v="J8e"/>
    <x v="301"/>
    <s v="(1-1)"/>
    <x v="4"/>
    <s v="J7w"/>
    <s v="Churanoumi"/>
    <s v="(1-1)"/>
    <n v="2"/>
    <x v="4"/>
    <x v="0"/>
  </r>
  <r>
    <s v="J6w"/>
    <x v="140"/>
    <s v="(2-0)"/>
    <x v="4"/>
    <s v="J7e"/>
    <s v="Takakento"/>
    <s v="(0-2)"/>
    <n v="2"/>
    <x v="4"/>
    <x v="0"/>
  </r>
  <r>
    <s v="J6e"/>
    <x v="302"/>
    <s v="(1-1)"/>
    <x v="5"/>
    <s v="J5w"/>
    <s v="Akua"/>
    <s v="(1-1)"/>
    <n v="2"/>
    <x v="4"/>
    <x v="0"/>
  </r>
  <r>
    <s v="J4w"/>
    <x v="303"/>
    <s v="(1-1)"/>
    <x v="7"/>
    <s v="J5e"/>
    <s v="Tochinoshin"/>
    <s v="(0-2)"/>
    <n v="2"/>
    <x v="4"/>
    <x v="3"/>
  </r>
  <r>
    <s v="J4e"/>
    <x v="142"/>
    <s v="(2-0)"/>
    <x v="1"/>
    <s v="J3w"/>
    <s v="Enho"/>
    <s v="(0-2)"/>
    <n v="2"/>
    <x v="4"/>
    <x v="1"/>
  </r>
  <r>
    <s v="J3e"/>
    <x v="144"/>
    <s v="(2-0)"/>
    <x v="0"/>
    <s v="J2w"/>
    <s v="Tohakuryu"/>
    <s v="(1-1)"/>
    <n v="2"/>
    <x v="4"/>
    <x v="0"/>
  </r>
  <r>
    <s v="J1w"/>
    <x v="304"/>
    <s v="(1-1)"/>
    <x v="4"/>
    <s v="J2e"/>
    <s v="Azumaryu"/>
    <s v="(0-2)"/>
    <n v="2"/>
    <x v="4"/>
    <x v="0"/>
  </r>
  <r>
    <s v="J1e"/>
    <x v="145"/>
    <s v="(2-0)"/>
    <x v="0"/>
    <s v="M17e"/>
    <s v="Kagayaki"/>
    <s v="(0-2)"/>
    <n v="2"/>
    <x v="5"/>
    <x v="0"/>
  </r>
  <r>
    <s v="M16e"/>
    <x v="305"/>
    <s v="(1-1)"/>
    <x v="0"/>
    <s v="M16w"/>
    <s v="Oho"/>
    <s v="(1-1)"/>
    <n v="2"/>
    <x v="5"/>
    <x v="0"/>
  </r>
  <r>
    <s v="M15e"/>
    <x v="306"/>
    <s v="(1-1)"/>
    <x v="1"/>
    <s v="M15w"/>
    <s v="Tsurugisho"/>
    <s v="(1-1)"/>
    <n v="2"/>
    <x v="5"/>
    <x v="1"/>
  </r>
  <r>
    <s v="M14e"/>
    <x v="149"/>
    <s v="(2-0)"/>
    <x v="4"/>
    <s v="M14w"/>
    <s v="Myogiryu"/>
    <s v="(1-1)"/>
    <n v="2"/>
    <x v="5"/>
    <x v="0"/>
  </r>
  <r>
    <s v="M12w"/>
    <x v="307"/>
    <s v="(1-1)"/>
    <x v="15"/>
    <s v="M13e"/>
    <s v="Chiyoshoma"/>
    <s v="(0-2)"/>
    <n v="2"/>
    <x v="5"/>
    <x v="3"/>
  </r>
  <r>
    <s v="M12e"/>
    <x v="150"/>
    <s v="(2-0)"/>
    <x v="2"/>
    <s v="M11w"/>
    <s v="Daishoho"/>
    <s v="(0-2)"/>
    <n v="2"/>
    <x v="5"/>
    <x v="2"/>
  </r>
  <r>
    <s v="M10w"/>
    <x v="152"/>
    <s v="(2-0)"/>
    <x v="4"/>
    <s v="M11e"/>
    <s v="Hokuseiho"/>
    <s v="(1-1)"/>
    <n v="2"/>
    <x v="5"/>
    <x v="0"/>
  </r>
  <r>
    <s v="M10e"/>
    <x v="308"/>
    <s v="(1-1)"/>
    <x v="4"/>
    <s v="M9w"/>
    <s v="Hiradoumi"/>
    <s v="(1-1)"/>
    <n v="2"/>
    <x v="5"/>
    <x v="0"/>
  </r>
  <r>
    <s v="M9e"/>
    <x v="309"/>
    <s v="(1-1)"/>
    <x v="2"/>
    <s v="M8w"/>
    <s v="Takanosho"/>
    <s v="(0-2)"/>
    <n v="2"/>
    <x v="5"/>
    <x v="2"/>
  </r>
  <r>
    <s v="M7w"/>
    <x v="310"/>
    <s v="(1-1)"/>
    <x v="21"/>
    <s v="M8e"/>
    <s v="Sadanoumi"/>
    <s v="(1-1)"/>
    <n v="2"/>
    <x v="5"/>
    <x v="3"/>
  </r>
  <r>
    <s v="M6w"/>
    <x v="311"/>
    <s v="(1-1)"/>
    <x v="5"/>
    <s v="M7e"/>
    <s v="Hokutofuji"/>
    <s v="(1-1)"/>
    <n v="2"/>
    <x v="5"/>
    <x v="0"/>
  </r>
  <r>
    <s v="M6e"/>
    <x v="156"/>
    <s v="(2-0)"/>
    <x v="10"/>
    <s v="M5w"/>
    <s v="Kotoshoho"/>
    <s v="(1-1)"/>
    <n v="2"/>
    <x v="5"/>
    <x v="1"/>
  </r>
  <r>
    <s v="M5e"/>
    <x v="312"/>
    <s v="(1-1)"/>
    <x v="2"/>
    <s v="M4w"/>
    <s v="Nishikigi"/>
    <s v="(0-2)"/>
    <n v="2"/>
    <x v="5"/>
    <x v="2"/>
  </r>
  <r>
    <s v="K2e"/>
    <x v="313"/>
    <s v="(1-1)"/>
    <x v="4"/>
    <s v="M3w"/>
    <s v="Nishikifuji"/>
    <s v="(0-2)"/>
    <n v="2"/>
    <x v="5"/>
    <x v="0"/>
  </r>
  <r>
    <s v="S1e"/>
    <x v="163"/>
    <s v="(2-0)"/>
    <x v="0"/>
    <s v="M2w"/>
    <s v="Endo"/>
    <s v="(0-2)"/>
    <n v="2"/>
    <x v="5"/>
    <x v="0"/>
  </r>
  <r>
    <s v="S2w"/>
    <x v="160"/>
    <s v="(2-0)"/>
    <x v="16"/>
    <s v="M3e"/>
    <s v="Tobizaru"/>
    <s v="(0-2)"/>
    <n v="2"/>
    <x v="5"/>
    <x v="0"/>
  </r>
  <r>
    <s v="S2e"/>
    <x v="161"/>
    <s v="(2-0)"/>
    <x v="0"/>
    <s v="M4e"/>
    <s v="Ura"/>
    <s v="(1-1)"/>
    <n v="2"/>
    <x v="5"/>
    <x v="0"/>
  </r>
  <r>
    <s v="S1w"/>
    <x v="162"/>
    <s v="(2-0)"/>
    <x v="2"/>
    <s v="M1w"/>
    <s v="Midorifuji"/>
    <s v="(0-2)"/>
    <n v="2"/>
    <x v="5"/>
    <x v="2"/>
  </r>
  <r>
    <s v="K1e"/>
    <x v="159"/>
    <s v="(2-0)"/>
    <x v="4"/>
    <s v="O1w"/>
    <s v="Takakeisho"/>
    <s v="(1-1)"/>
    <n v="2"/>
    <x v="5"/>
    <x v="0"/>
  </r>
  <r>
    <s v="Y1e"/>
    <x v="165"/>
    <s v="(2-0)"/>
    <x v="2"/>
    <s v="M1e"/>
    <s v="Abi"/>
    <s v="(0-2)"/>
    <n v="2"/>
    <x v="5"/>
    <x v="2"/>
  </r>
  <r>
    <s v="Jk20w"/>
    <x v="168"/>
    <s v="(2-0)"/>
    <x v="0"/>
    <s v="Jk21e"/>
    <s v="Kotomunakata"/>
    <s v="(1-1)"/>
    <n v="3"/>
    <x v="0"/>
    <x v="0"/>
  </r>
  <r>
    <s v="Jk20e"/>
    <x v="314"/>
    <s v="(1-1)"/>
    <x v="24"/>
    <s v="Jk19w"/>
    <s v="Fujihara"/>
    <s v="(0-2)"/>
    <n v="3"/>
    <x v="0"/>
    <x v="4"/>
  </r>
  <r>
    <s v="Jk16e"/>
    <x v="315"/>
    <s v="(1-1)"/>
    <x v="24"/>
    <s v="Jk18w"/>
    <s v="Asasakurai"/>
    <s v="(0-2)"/>
    <n v="3"/>
    <x v="0"/>
    <x v="4"/>
  </r>
  <r>
    <s v="Jk15w"/>
    <x v="316"/>
    <s v="(1-1)"/>
    <x v="1"/>
    <s v="Jk14e"/>
    <s v="Katsunishiki"/>
    <s v="(0-2)"/>
    <n v="3"/>
    <x v="0"/>
    <x v="1"/>
  </r>
  <r>
    <s v="Jk13w"/>
    <x v="317"/>
    <s v="(1-1)"/>
    <x v="5"/>
    <s v="Jk12w"/>
    <s v="Kiyonoyama"/>
    <s v="(0-2)"/>
    <n v="3"/>
    <x v="0"/>
    <x v="0"/>
  </r>
  <r>
    <s v="Jk10e"/>
    <x v="318"/>
    <s v="(1-1)"/>
    <x v="4"/>
    <s v="Jk11e"/>
    <s v="Datenomori"/>
    <s v="(0-2)"/>
    <n v="3"/>
    <x v="0"/>
    <x v="0"/>
  </r>
  <r>
    <s v="Jk9e"/>
    <x v="178"/>
    <s v="(2-0)"/>
    <x v="0"/>
    <s v="Jk10w"/>
    <s v="Datenoumi"/>
    <s v="(1-1)"/>
    <n v="3"/>
    <x v="0"/>
    <x v="0"/>
  </r>
  <r>
    <s v="Jk8e"/>
    <x v="319"/>
    <s v="(1-1)"/>
    <x v="7"/>
    <s v="Jk9w"/>
    <s v="Miyatani"/>
    <s v="(0-2)"/>
    <n v="3"/>
    <x v="0"/>
    <x v="3"/>
  </r>
  <r>
    <s v="Jk5e"/>
    <x v="320"/>
    <s v="(1-1)"/>
    <x v="14"/>
    <s v="Jk3e"/>
    <s v="Higonoryu"/>
    <s v="(0-2)"/>
    <n v="3"/>
    <x v="0"/>
    <x v="3"/>
  </r>
  <r>
    <s v="Jk4e"/>
    <x v="2"/>
    <s v="(2-0)"/>
    <x v="0"/>
    <s v="Jk1w"/>
    <s v="Soga"/>
    <s v="(1-1)"/>
    <n v="3"/>
    <x v="0"/>
    <x v="0"/>
  </r>
  <r>
    <s v="Jd108e"/>
    <x v="321"/>
    <s v="(1-1)"/>
    <x v="5"/>
    <s v="Jd107e"/>
    <s v="Takatairiku"/>
    <s v="(0-2)"/>
    <n v="3"/>
    <x v="1"/>
    <x v="0"/>
  </r>
  <r>
    <s v="Jd105w"/>
    <x v="322"/>
    <s v="(1-1)"/>
    <x v="0"/>
    <s v="Jd103w"/>
    <s v="Kirimaru"/>
    <s v="(0-2)"/>
    <n v="3"/>
    <x v="1"/>
    <x v="0"/>
  </r>
  <r>
    <s v="Jd104e"/>
    <x v="5"/>
    <s v="(2-0)"/>
    <x v="4"/>
    <s v="Jd101w"/>
    <s v="Wakaarata"/>
    <s v="(1-1)"/>
    <n v="3"/>
    <x v="1"/>
    <x v="0"/>
  </r>
  <r>
    <s v="Jd99w"/>
    <x v="323"/>
    <s v="(1-1)"/>
    <x v="0"/>
    <s v="Jd100w"/>
    <s v="Terunosato"/>
    <s v="(0-2)"/>
    <n v="3"/>
    <x v="1"/>
    <x v="0"/>
  </r>
  <r>
    <s v="Jd98e"/>
    <x v="324"/>
    <s v="(1-1)"/>
    <x v="2"/>
    <s v="Jd97e"/>
    <s v="Sonoshun"/>
    <s v="(0-2)"/>
    <n v="3"/>
    <x v="1"/>
    <x v="2"/>
  </r>
  <r>
    <s v="Jd96w"/>
    <x v="325"/>
    <s v="(1-1)"/>
    <x v="17"/>
    <s v="Jd95w"/>
    <s v="Okuniyama"/>
    <s v="(0-2)"/>
    <n v="3"/>
    <x v="1"/>
    <x v="3"/>
  </r>
  <r>
    <s v="Jd93w"/>
    <x v="326"/>
    <s v="(1-1)"/>
    <x v="11"/>
    <s v="Jd94e"/>
    <s v="Shinzan"/>
    <s v="(0-2)"/>
    <n v="3"/>
    <x v="1"/>
    <x v="1"/>
  </r>
  <r>
    <s v="Jd89w"/>
    <x v="327"/>
    <s v="(1-1)"/>
    <x v="1"/>
    <s v="Jd90w"/>
    <s v="Bakukoshin"/>
    <s v="(0-2)"/>
    <n v="3"/>
    <x v="1"/>
    <x v="1"/>
  </r>
  <r>
    <s v="Jd88w"/>
    <x v="328"/>
    <s v="(1-1)"/>
    <x v="4"/>
    <s v="Jd87e"/>
    <s v="Koga"/>
    <s v="(0-2)"/>
    <n v="3"/>
    <x v="1"/>
    <x v="0"/>
  </r>
  <r>
    <s v="Jd85e"/>
    <x v="329"/>
    <s v="(1-1)"/>
    <x v="2"/>
    <s v="Jd86e"/>
    <s v="Daitenshin"/>
    <s v="(0-2)"/>
    <n v="3"/>
    <x v="1"/>
    <x v="2"/>
  </r>
  <r>
    <s v="Jd84w"/>
    <x v="191"/>
    <s v="(2-0)"/>
    <x v="0"/>
    <s v="Jd85w"/>
    <s v="Daishimatsu"/>
    <s v="(1-1)"/>
    <n v="3"/>
    <x v="1"/>
    <x v="0"/>
  </r>
  <r>
    <s v="Jd84e"/>
    <x v="330"/>
    <s v="(1-1)"/>
    <x v="0"/>
    <s v="Jd83e"/>
    <s v="Shinseido"/>
    <s v="(0-2)"/>
    <n v="3"/>
    <x v="1"/>
    <x v="0"/>
  </r>
  <r>
    <s v="Jd81w"/>
    <x v="331"/>
    <s v="(1-1)"/>
    <x v="4"/>
    <s v="Jd82e"/>
    <s v="Mogaminishiki"/>
    <s v="(0-2)"/>
    <n v="3"/>
    <x v="1"/>
    <x v="0"/>
  </r>
  <r>
    <s v="Jd78w"/>
    <x v="332"/>
    <s v="(1-1)"/>
    <x v="1"/>
    <s v="Jd80w"/>
    <s v="Wakayamanaka"/>
    <s v="(0-2)"/>
    <n v="3"/>
    <x v="1"/>
    <x v="1"/>
  </r>
  <r>
    <s v="Jd76e"/>
    <x v="333"/>
    <s v="(1-1)"/>
    <x v="29"/>
    <s v="Jd77e"/>
    <s v="Kirinohana"/>
    <s v="(0-2)"/>
    <n v="3"/>
    <x v="1"/>
    <x v="3"/>
  </r>
  <r>
    <s v="Jd74w"/>
    <x v="334"/>
    <s v="(1-1)"/>
    <x v="2"/>
    <s v="Jd75w"/>
    <s v="Wakatozakura"/>
    <s v="(0-2)"/>
    <n v="3"/>
    <x v="1"/>
    <x v="2"/>
  </r>
  <r>
    <s v="Jd72w"/>
    <x v="335"/>
    <s v="(1-1)"/>
    <x v="1"/>
    <s v="Jd73e"/>
    <s v="Ai"/>
    <s v="(0-2)"/>
    <n v="3"/>
    <x v="1"/>
    <x v="1"/>
  </r>
  <r>
    <s v="Jd71e"/>
    <x v="336"/>
    <s v="(1-1)"/>
    <x v="3"/>
    <s v="Jd70e"/>
    <s v="Kirizakura"/>
    <s v="(0-2)"/>
    <n v="3"/>
    <x v="1"/>
    <x v="0"/>
  </r>
  <r>
    <s v="Jd68w"/>
    <x v="337"/>
    <s v="(1-1)"/>
    <x v="4"/>
    <s v="Jd67w"/>
    <s v="Kurokage"/>
    <s v="(0-2)"/>
    <n v="3"/>
    <x v="1"/>
    <x v="0"/>
  </r>
  <r>
    <s v="Jd65w"/>
    <x v="338"/>
    <s v="(1-1)"/>
    <x v="1"/>
    <s v="Jd67e"/>
    <s v="Shoran"/>
    <s v="(0-2)"/>
    <n v="3"/>
    <x v="1"/>
    <x v="1"/>
  </r>
  <r>
    <s v="Jd64w"/>
    <x v="339"/>
    <s v="(1-1)"/>
    <x v="4"/>
    <s v="Jd63w"/>
    <s v="Agazumazakura"/>
    <s v="(0-2)"/>
    <n v="3"/>
    <x v="1"/>
    <x v="0"/>
  </r>
  <r>
    <s v="Jd62w"/>
    <x v="340"/>
    <s v="(1-1)"/>
    <x v="4"/>
    <s v="Jd62e"/>
    <s v="Nishikiori"/>
    <s v="(0-2)"/>
    <n v="3"/>
    <x v="1"/>
    <x v="0"/>
  </r>
  <r>
    <s v="Jd59e"/>
    <x v="341"/>
    <s v="(1-1)"/>
    <x v="0"/>
    <s v="Jd61e"/>
    <s v="Urutora"/>
    <s v="(0-2)"/>
    <n v="3"/>
    <x v="1"/>
    <x v="0"/>
  </r>
  <r>
    <s v="Jd58e"/>
    <x v="342"/>
    <s v="(1-1)"/>
    <x v="19"/>
    <s v="Jd57e"/>
    <s v="Naniwamusashi"/>
    <s v="(0-2)"/>
    <n v="3"/>
    <x v="1"/>
    <x v="3"/>
  </r>
  <r>
    <s v="Jd56e"/>
    <x v="343"/>
    <s v="(1-1)"/>
    <x v="7"/>
    <s v="Jd55e"/>
    <s v="Najima"/>
    <s v="(0-2)"/>
    <n v="3"/>
    <x v="1"/>
    <x v="3"/>
  </r>
  <r>
    <s v="Jd55w"/>
    <x v="31"/>
    <s v="(2-0)"/>
    <x v="0"/>
    <s v="Jd52w"/>
    <s v="Yamana"/>
    <s v="(1-1)"/>
    <n v="3"/>
    <x v="1"/>
    <x v="0"/>
  </r>
  <r>
    <s v="Jd51w"/>
    <x v="344"/>
    <s v="(1-1)"/>
    <x v="1"/>
    <s v="Jd50w"/>
    <s v="Shokeima"/>
    <s v="(0-2)"/>
    <n v="3"/>
    <x v="1"/>
    <x v="1"/>
  </r>
  <r>
    <s v="Jd48e"/>
    <x v="345"/>
    <s v="(1-1)"/>
    <x v="0"/>
    <s v="Jd49e"/>
    <s v="Kototaisei"/>
    <s v="(0-2)"/>
    <n v="3"/>
    <x v="1"/>
    <x v="0"/>
  </r>
  <r>
    <s v="Jd46e"/>
    <x v="346"/>
    <s v="(1-1)"/>
    <x v="5"/>
    <s v="Jd47e"/>
    <s v="Hamasaki"/>
    <s v="(0-2)"/>
    <n v="3"/>
    <x v="1"/>
    <x v="0"/>
  </r>
  <r>
    <s v="Jd43e"/>
    <x v="347"/>
    <s v="(1-1)"/>
    <x v="4"/>
    <s v="Jd44w"/>
    <s v="Mimurodake"/>
    <s v="(0-2)"/>
    <n v="3"/>
    <x v="1"/>
    <x v="0"/>
  </r>
  <r>
    <s v="Jd41w"/>
    <x v="348"/>
    <s v="(1-1)"/>
    <x v="7"/>
    <s v="Jd42w"/>
    <s v="Hatachijo"/>
    <s v="(0-2)"/>
    <n v="3"/>
    <x v="1"/>
    <x v="3"/>
  </r>
  <r>
    <s v="Jd40w"/>
    <x v="349"/>
    <s v="(1-1)"/>
    <x v="0"/>
    <s v="Jd39w"/>
    <s v="Matsugashima"/>
    <s v="(0-2)"/>
    <n v="3"/>
    <x v="1"/>
    <x v="0"/>
  </r>
  <r>
    <s v="Jd38w"/>
    <x v="350"/>
    <s v="(1-1)"/>
    <x v="4"/>
    <s v="Jd37w"/>
    <s v="Fujinoteru"/>
    <s v="(0-2)"/>
    <n v="3"/>
    <x v="1"/>
    <x v="0"/>
  </r>
  <r>
    <s v="Jd35e"/>
    <x v="351"/>
    <s v="(1-1)"/>
    <x v="4"/>
    <s v="Jd36w"/>
    <s v="Takaarashi"/>
    <s v="(0-2)"/>
    <n v="3"/>
    <x v="1"/>
    <x v="0"/>
  </r>
  <r>
    <s v="Jd33w"/>
    <x v="352"/>
    <s v="(1-1)"/>
    <x v="2"/>
    <s v="Jd34w"/>
    <s v="Hishuyama"/>
    <s v="(0-2)"/>
    <n v="3"/>
    <x v="1"/>
    <x v="2"/>
  </r>
  <r>
    <s v="Jd31w"/>
    <x v="353"/>
    <s v="(1-1)"/>
    <x v="0"/>
    <s v="Jd32w"/>
    <s v="Satsumao"/>
    <s v="(0-2)"/>
    <n v="3"/>
    <x v="1"/>
    <x v="0"/>
  </r>
  <r>
    <s v="Jd29e"/>
    <x v="354"/>
    <s v="(1-1)"/>
    <x v="10"/>
    <s v="Jd29w"/>
    <s v="Ryuseiyama"/>
    <s v="(0-2)"/>
    <n v="3"/>
    <x v="1"/>
    <x v="1"/>
  </r>
  <r>
    <s v="Jd25w"/>
    <x v="355"/>
    <s v="(1-1)"/>
    <x v="1"/>
    <s v="Jd27w"/>
    <s v="Takano"/>
    <s v="(0-2)"/>
    <n v="3"/>
    <x v="1"/>
    <x v="1"/>
  </r>
  <r>
    <s v="Jd23w"/>
    <x v="356"/>
    <s v="(1-1)"/>
    <x v="19"/>
    <s v="Jd24e"/>
    <s v="Ishiazuma"/>
    <s v="(0-2)"/>
    <n v="3"/>
    <x v="1"/>
    <x v="3"/>
  </r>
  <r>
    <s v="Jd21e"/>
    <x v="47"/>
    <s v="(2-0)"/>
    <x v="5"/>
    <s v="Jd20w"/>
    <s v="Kogomaru"/>
    <s v="(1-1)"/>
    <n v="3"/>
    <x v="1"/>
    <x v="0"/>
  </r>
  <r>
    <s v="Jd18w"/>
    <x v="219"/>
    <s v="(2-0)"/>
    <x v="0"/>
    <s v="Jd19w"/>
    <s v="Yokomaru"/>
    <s v="(1-1)"/>
    <n v="3"/>
    <x v="1"/>
    <x v="0"/>
  </r>
  <r>
    <s v="Jd17w"/>
    <x v="49"/>
    <s v="(2-0)"/>
    <x v="0"/>
    <s v="Jd16w"/>
    <s v="Genbumaru"/>
    <s v="(1-1)"/>
    <n v="3"/>
    <x v="1"/>
    <x v="0"/>
  </r>
  <r>
    <s v="Jd14w"/>
    <x v="357"/>
    <s v="(1-1)"/>
    <x v="4"/>
    <s v="Jd15e"/>
    <s v="Ogitora"/>
    <s v="(0-2)"/>
    <n v="3"/>
    <x v="1"/>
    <x v="0"/>
  </r>
  <r>
    <s v="Jd13e"/>
    <x v="358"/>
    <s v="(1-1)"/>
    <x v="0"/>
    <s v="Jd12w"/>
    <s v="Hienriki"/>
    <s v="(0-2)"/>
    <n v="3"/>
    <x v="1"/>
    <x v="0"/>
  </r>
  <r>
    <s v="Jd10w"/>
    <x v="359"/>
    <s v="(1-1)"/>
    <x v="5"/>
    <s v="Jd11e"/>
    <s v="Takashoki"/>
    <s v="(0-2)"/>
    <n v="3"/>
    <x v="1"/>
    <x v="0"/>
  </r>
  <r>
    <s v="Jd9e"/>
    <x v="360"/>
    <s v="(1-1)"/>
    <x v="1"/>
    <s v="Jd8w"/>
    <s v="Kayatoiwa"/>
    <s v="(0-2)"/>
    <n v="3"/>
    <x v="1"/>
    <x v="1"/>
  </r>
  <r>
    <s v="Jd6w"/>
    <x v="361"/>
    <s v="(1-1)"/>
    <x v="4"/>
    <s v="Jd7e"/>
    <s v="Hokutonami"/>
    <s v="(0-2)"/>
    <n v="3"/>
    <x v="1"/>
    <x v="0"/>
  </r>
  <r>
    <s v="Jd5w"/>
    <x v="362"/>
    <s v="(1-1)"/>
    <x v="0"/>
    <s v="Jd4w"/>
    <s v="Matsugi"/>
    <s v="(0-2)"/>
    <n v="3"/>
    <x v="1"/>
    <x v="0"/>
  </r>
  <r>
    <s v="Jd2w"/>
    <x v="363"/>
    <s v="(1-1)"/>
    <x v="10"/>
    <s v="Jd3w"/>
    <s v="Kassho"/>
    <s v="(0-2)"/>
    <n v="3"/>
    <x v="1"/>
    <x v="1"/>
  </r>
  <r>
    <s v="Sd90w"/>
    <x v="226"/>
    <s v="(2-0)"/>
    <x v="4"/>
    <s v="Jd1e"/>
    <s v="Teraoumi"/>
    <s v="(1-1)"/>
    <n v="3"/>
    <x v="2"/>
    <x v="0"/>
  </r>
  <r>
    <s v="Sd89w"/>
    <x v="59"/>
    <s v="(2-0)"/>
    <x v="5"/>
    <s v="Sd88w"/>
    <s v="Gonowaka"/>
    <s v="(1-1)"/>
    <n v="3"/>
    <x v="2"/>
    <x v="0"/>
  </r>
  <r>
    <s v="Sd87e"/>
    <x v="60"/>
    <s v="(2-0)"/>
    <x v="4"/>
    <s v="Sd86w"/>
    <s v="Chura"/>
    <s v="(1-1)"/>
    <n v="3"/>
    <x v="2"/>
    <x v="0"/>
  </r>
  <r>
    <s v="Sd85w"/>
    <x v="364"/>
    <s v="(1-1)"/>
    <x v="1"/>
    <s v="Sd84e"/>
    <s v="Baraki"/>
    <s v="(0-2)"/>
    <n v="3"/>
    <x v="2"/>
    <x v="1"/>
  </r>
  <r>
    <s v="Sd82w"/>
    <x v="230"/>
    <s v="(2-0)"/>
    <x v="1"/>
    <s v="Sd81w"/>
    <s v="Daishosei"/>
    <s v="(1-1)"/>
    <n v="3"/>
    <x v="2"/>
    <x v="1"/>
  </r>
  <r>
    <s v="Sd81e"/>
    <x v="63"/>
    <s v="(2-0)"/>
    <x v="11"/>
    <s v="Sd80e"/>
    <s v="Tsugaruumi"/>
    <s v="(1-1)"/>
    <n v="3"/>
    <x v="2"/>
    <x v="1"/>
  </r>
  <r>
    <s v="Sd78e"/>
    <x v="64"/>
    <s v="(2-0)"/>
    <x v="4"/>
    <s v="Sd77w"/>
    <s v="Yoshino"/>
    <s v="(1-1)"/>
    <n v="3"/>
    <x v="2"/>
    <x v="0"/>
  </r>
  <r>
    <s v="Sd76e"/>
    <x v="65"/>
    <s v="(2-0)"/>
    <x v="0"/>
    <s v="Sd75w"/>
    <s v="Sekizuka"/>
    <s v="(1-1)"/>
    <n v="3"/>
    <x v="2"/>
    <x v="0"/>
  </r>
  <r>
    <s v="Sd74e"/>
    <x v="365"/>
    <s v="(1-1)"/>
    <x v="4"/>
    <s v="Sd73w"/>
    <s v="Goseiryu"/>
    <s v="(0-2)"/>
    <n v="3"/>
    <x v="2"/>
    <x v="0"/>
  </r>
  <r>
    <s v="Sd72e"/>
    <x v="67"/>
    <s v="(2-0)"/>
    <x v="4"/>
    <s v="Sd71w"/>
    <s v="Amane"/>
    <s v="(1-1)"/>
    <n v="3"/>
    <x v="2"/>
    <x v="0"/>
  </r>
  <r>
    <s v="Sd70w"/>
    <x v="68"/>
    <s v="(2-0)"/>
    <x v="0"/>
    <s v="Sd69w"/>
    <s v="Yamato"/>
    <s v="(1-1)"/>
    <n v="3"/>
    <x v="2"/>
    <x v="0"/>
  </r>
  <r>
    <s v="Sd67w"/>
    <x v="366"/>
    <s v="(1-1)"/>
    <x v="1"/>
    <s v="Sd68w"/>
    <s v="Hamadayama"/>
    <s v="(0-2)"/>
    <n v="3"/>
    <x v="2"/>
    <x v="1"/>
  </r>
  <r>
    <s v="Sd65w"/>
    <x v="238"/>
    <s v="(2-0)"/>
    <x v="4"/>
    <s v="Sd66e"/>
    <s v="Tenei"/>
    <s v="(1-1)"/>
    <n v="3"/>
    <x v="2"/>
    <x v="0"/>
  </r>
  <r>
    <s v="Sd64e"/>
    <x v="71"/>
    <s v="(2-0)"/>
    <x v="1"/>
    <s v="Sd63w"/>
    <s v="Sakai"/>
    <s v="(1-1)"/>
    <n v="3"/>
    <x v="2"/>
    <x v="1"/>
  </r>
  <r>
    <s v="Sd63e"/>
    <x v="72"/>
    <s v="(2-0)"/>
    <x v="0"/>
    <s v="Sd61w"/>
    <s v="Hokuyozan"/>
    <s v="(1-1)"/>
    <n v="3"/>
    <x v="2"/>
    <x v="0"/>
  </r>
  <r>
    <s v="Sd59w"/>
    <x v="241"/>
    <s v="(2-0)"/>
    <x v="4"/>
    <s v="Sd60w"/>
    <s v="Suguro"/>
    <s v="(1-1)"/>
    <n v="3"/>
    <x v="2"/>
    <x v="0"/>
  </r>
  <r>
    <s v="Sd57w"/>
    <x v="242"/>
    <s v="(2-0)"/>
    <x v="7"/>
    <s v="Sd58w"/>
    <s v="Oba"/>
    <s v="(1-1)"/>
    <n v="3"/>
    <x v="2"/>
    <x v="3"/>
  </r>
  <r>
    <s v="Sd58e"/>
    <x v="367"/>
    <s v="(1-1)"/>
    <x v="4"/>
    <s v="Sd57e"/>
    <s v="Takabayama"/>
    <s v="(0-2)"/>
    <n v="3"/>
    <x v="2"/>
    <x v="0"/>
  </r>
  <r>
    <s v="Sd53w"/>
    <x v="244"/>
    <s v="(2-0)"/>
    <x v="0"/>
    <s v="Sd54w"/>
    <s v="Shunrai"/>
    <s v="(1-1)"/>
    <n v="3"/>
    <x v="2"/>
    <x v="0"/>
  </r>
  <r>
    <s v="Sd52e"/>
    <x v="368"/>
    <s v="(1-1)"/>
    <x v="2"/>
    <s v="Sd51e"/>
    <s v="Mihamaumi"/>
    <s v="(0-2)"/>
    <n v="3"/>
    <x v="2"/>
    <x v="2"/>
  </r>
  <r>
    <s v="Sd52w"/>
    <x v="77"/>
    <s v="(2-0)"/>
    <x v="0"/>
    <s v="Sd50e"/>
    <s v="Chiyoresshi"/>
    <s v="(1-1)"/>
    <n v="3"/>
    <x v="2"/>
    <x v="0"/>
  </r>
  <r>
    <s v="Sd47w"/>
    <x v="247"/>
    <s v="(2-0)"/>
    <x v="0"/>
    <s v="Sd48w"/>
    <s v="Kawabuchi"/>
    <s v="(1-1)"/>
    <n v="3"/>
    <x v="2"/>
    <x v="0"/>
  </r>
  <r>
    <s v="Sd46e"/>
    <x v="80"/>
    <s v="(2-0)"/>
    <x v="1"/>
    <s v="Sd45w"/>
    <s v="Asashinjo"/>
    <s v="(1-1)"/>
    <n v="3"/>
    <x v="2"/>
    <x v="1"/>
  </r>
  <r>
    <s v="Sd46w"/>
    <x v="369"/>
    <s v="(1-1)"/>
    <x v="4"/>
    <s v="Sd43w"/>
    <s v="Ieshima"/>
    <s v="(0-2)"/>
    <n v="3"/>
    <x v="2"/>
    <x v="0"/>
  </r>
  <r>
    <s v="Sd42w"/>
    <x v="370"/>
    <s v="(1-1)"/>
    <x v="4"/>
    <s v="Sd41w"/>
    <s v="Murayama"/>
    <s v="(0-2)"/>
    <n v="3"/>
    <x v="2"/>
    <x v="0"/>
  </r>
  <r>
    <s v="Sd40w"/>
    <x v="371"/>
    <s v="(1-1)"/>
    <x v="23"/>
    <s v="Sd39w"/>
    <s v="Nagata"/>
    <s v="(0-2)"/>
    <n v="3"/>
    <x v="2"/>
    <x v="1"/>
  </r>
  <r>
    <s v="Sd37w"/>
    <x v="84"/>
    <s v="(2-0)"/>
    <x v="0"/>
    <s v="Sd37e"/>
    <s v="Shogun"/>
    <s v="(1-1)"/>
    <n v="3"/>
    <x v="2"/>
    <x v="0"/>
  </r>
  <r>
    <s v="Sd35w"/>
    <x v="372"/>
    <s v="(1-1)"/>
    <x v="3"/>
    <s v="Sd34e"/>
    <s v="Suzaki"/>
    <s v="(0-2)"/>
    <n v="3"/>
    <x v="2"/>
    <x v="0"/>
  </r>
  <r>
    <s v="Sd32e"/>
    <x v="254"/>
    <s v="(2-0)"/>
    <x v="2"/>
    <s v="Sd32w"/>
    <s v="Asashiyu"/>
    <s v="(1-1)"/>
    <n v="3"/>
    <x v="2"/>
    <x v="2"/>
  </r>
  <r>
    <s v="Sd27w"/>
    <x v="256"/>
    <s v="(2-0)"/>
    <x v="4"/>
    <s v="Sd29e"/>
    <s v="Hogasho"/>
    <s v="(1-1)"/>
    <n v="3"/>
    <x v="2"/>
    <x v="0"/>
  </r>
  <r>
    <s v="Sd25e"/>
    <x v="373"/>
    <s v="(1-1)"/>
    <x v="0"/>
    <s v="Sd27e"/>
    <s v="Fujinowaka"/>
    <s v="(0-2)"/>
    <n v="3"/>
    <x v="2"/>
    <x v="0"/>
  </r>
  <r>
    <s v="Sd23w"/>
    <x v="374"/>
    <s v="(1-1)"/>
    <x v="0"/>
    <s v="Sd23e"/>
    <s v="Tatsuki"/>
    <s v="(0-2)"/>
    <n v="3"/>
    <x v="2"/>
    <x v="0"/>
  </r>
  <r>
    <s v="Sd22e"/>
    <x v="375"/>
    <s v="(1-1)"/>
    <x v="3"/>
    <s v="Sd21e"/>
    <s v="Taiyo"/>
    <s v="(0-2)"/>
    <n v="3"/>
    <x v="2"/>
    <x v="0"/>
  </r>
  <r>
    <s v="Sd20e"/>
    <x v="376"/>
    <s v="(1-1)"/>
    <x v="4"/>
    <s v="Sd19e"/>
    <s v="Shuji"/>
    <s v="(0-2)"/>
    <n v="3"/>
    <x v="2"/>
    <x v="0"/>
  </r>
  <r>
    <s v="Sd16w"/>
    <x v="377"/>
    <s v="(1-1)"/>
    <x v="0"/>
    <s v="Sd17w"/>
    <s v="Tomiyutaka"/>
    <s v="(0-2)"/>
    <n v="3"/>
    <x v="2"/>
    <x v="0"/>
  </r>
  <r>
    <s v="Sd14w"/>
    <x v="378"/>
    <s v="(1-1)"/>
    <x v="21"/>
    <s v="Sd15w"/>
    <s v="Miyata"/>
    <s v="(0-2)"/>
    <n v="3"/>
    <x v="2"/>
    <x v="3"/>
  </r>
  <r>
    <s v="Sd13e"/>
    <x v="95"/>
    <s v="(2-0)"/>
    <x v="30"/>
    <s v="Sd12w"/>
    <s v="Kenshin"/>
    <s v="(1-1)"/>
    <n v="3"/>
    <x v="2"/>
    <x v="1"/>
  </r>
  <r>
    <s v="Sd11e"/>
    <x v="379"/>
    <s v="(1-1)"/>
    <x v="4"/>
    <s v="Sd10w"/>
    <s v="Nishikikuni"/>
    <s v="(0-2)"/>
    <n v="3"/>
    <x v="2"/>
    <x v="0"/>
  </r>
  <r>
    <s v="Sd9w"/>
    <x v="97"/>
    <s v="(2-0)"/>
    <x v="0"/>
    <s v="Sd8w"/>
    <s v="Okinofuji"/>
    <s v="(1-1)"/>
    <n v="3"/>
    <x v="2"/>
    <x v="0"/>
  </r>
  <r>
    <s v="Sd6w"/>
    <x v="380"/>
    <s v="(1-1)"/>
    <x v="31"/>
    <s v="Sd7w"/>
    <s v="Daishoki"/>
    <s v="(0-2)"/>
    <n v="3"/>
    <x v="2"/>
    <x v="4"/>
  </r>
  <r>
    <s v="Sd4w"/>
    <x v="381"/>
    <s v="(1-1)"/>
    <x v="0"/>
    <s v="Sd5w"/>
    <s v="Kinotsukasa"/>
    <s v="(0-2)"/>
    <n v="3"/>
    <x v="2"/>
    <x v="0"/>
  </r>
  <r>
    <s v="Sd3e"/>
    <x v="100"/>
    <s v="(2-0)"/>
    <x v="0"/>
    <s v="Sd2w"/>
    <s v="Nobehara"/>
    <s v="(1-1)"/>
    <n v="3"/>
    <x v="2"/>
    <x v="0"/>
  </r>
  <r>
    <s v="Sd1e"/>
    <x v="382"/>
    <s v="(1-1)"/>
    <x v="32"/>
    <s v="Ms60w"/>
    <s v="Taiga"/>
    <s v="(0-2)"/>
    <n v="3"/>
    <x v="3"/>
    <x v="1"/>
  </r>
  <r>
    <s v="Ms59w"/>
    <x v="383"/>
    <s v="(1-1)"/>
    <x v="0"/>
    <s v="Ms58w"/>
    <s v="Kotodairyu"/>
    <s v="(0-2)"/>
    <n v="3"/>
    <x v="3"/>
    <x v="0"/>
  </r>
  <r>
    <s v="Ms57w"/>
    <x v="384"/>
    <s v="(1-1)"/>
    <x v="1"/>
    <s v="Ms56w"/>
    <s v="Daikisho"/>
    <s v="(0-2)"/>
    <n v="3"/>
    <x v="3"/>
    <x v="1"/>
  </r>
  <r>
    <s v="Ms57e"/>
    <x v="103"/>
    <s v="(2-0)"/>
    <x v="0"/>
    <s v="Ms56e"/>
    <s v="Kaiseijo"/>
    <s v="(1-1)"/>
    <n v="3"/>
    <x v="3"/>
    <x v="0"/>
  </r>
  <r>
    <s v="Ms54e"/>
    <x v="385"/>
    <s v="(1-1)"/>
    <x v="2"/>
    <s v="Ms55w"/>
    <s v="Denuma"/>
    <s v="(0-2)"/>
    <n v="3"/>
    <x v="3"/>
    <x v="2"/>
  </r>
  <r>
    <s v="Ms53e"/>
    <x v="105"/>
    <s v="(2-0)"/>
    <x v="11"/>
    <s v="Ms52w"/>
    <s v="Daihisho"/>
    <s v="(1-1)"/>
    <n v="3"/>
    <x v="3"/>
    <x v="1"/>
  </r>
  <r>
    <s v="Ms49e"/>
    <x v="107"/>
    <s v="(2-0)"/>
    <x v="4"/>
    <s v="Ms48w"/>
    <s v="Arauma"/>
    <s v="(1-1)"/>
    <n v="3"/>
    <x v="3"/>
    <x v="0"/>
  </r>
  <r>
    <s v="Ms46w"/>
    <x v="276"/>
    <s v="(2-0)"/>
    <x v="33"/>
    <s v="Ms47e"/>
    <s v="Tokisoma"/>
    <s v="(1-1)"/>
    <n v="3"/>
    <x v="3"/>
    <x v="2"/>
  </r>
  <r>
    <s v="Ms45w"/>
    <x v="109"/>
    <s v="(2-0)"/>
    <x v="1"/>
    <s v="Ms44w"/>
    <s v="Tendozan"/>
    <s v="(1-1)"/>
    <n v="3"/>
    <x v="3"/>
    <x v="1"/>
  </r>
  <r>
    <s v="Ms42w"/>
    <x v="386"/>
    <s v="(1-1)"/>
    <x v="21"/>
    <s v="Ms43e"/>
    <s v="Raiho"/>
    <s v="(0-2)"/>
    <n v="3"/>
    <x v="3"/>
    <x v="3"/>
  </r>
  <r>
    <s v="Ms41e"/>
    <x v="387"/>
    <s v="(1-1)"/>
    <x v="4"/>
    <s v="Ms40w"/>
    <s v="Fujiazuma"/>
    <s v="(0-2)"/>
    <n v="3"/>
    <x v="3"/>
    <x v="0"/>
  </r>
  <r>
    <s v="Ms38w"/>
    <x v="113"/>
    <s v="(2-0)"/>
    <x v="5"/>
    <s v="Ms39e"/>
    <s v="Osanai"/>
    <s v="(1-1)"/>
    <n v="3"/>
    <x v="3"/>
    <x v="0"/>
  </r>
  <r>
    <s v="Ms39w"/>
    <x v="388"/>
    <s v="(1-1)"/>
    <x v="4"/>
    <s v="Ms38e"/>
    <s v="Asanowaka"/>
    <s v="(0-2)"/>
    <n v="3"/>
    <x v="3"/>
    <x v="0"/>
  </r>
  <r>
    <s v="Ms34e"/>
    <x v="282"/>
    <s v="(2-0)"/>
    <x v="0"/>
    <s v="Ms35w"/>
    <s v="Tochiseiryu"/>
    <s v="(1-1)"/>
    <n v="3"/>
    <x v="3"/>
    <x v="0"/>
  </r>
  <r>
    <s v="Ms33e"/>
    <x v="389"/>
    <s v="(1-1)"/>
    <x v="4"/>
    <s v="Ms32e"/>
    <s v="Oginohama"/>
    <s v="(0-2)"/>
    <n v="3"/>
    <x v="3"/>
    <x v="0"/>
  </r>
  <r>
    <s v="Ms31w"/>
    <x v="283"/>
    <s v="(2-0)"/>
    <x v="4"/>
    <s v="Ms32w"/>
    <s v="Tochikodai"/>
    <s v="(1-1)"/>
    <n v="3"/>
    <x v="3"/>
    <x v="0"/>
  </r>
  <r>
    <s v="Ms29w"/>
    <x v="117"/>
    <s v="(2-0)"/>
    <x v="0"/>
    <s v="Ms30w"/>
    <s v="Kairyu"/>
    <s v="(1-1)"/>
    <n v="3"/>
    <x v="3"/>
    <x v="0"/>
  </r>
  <r>
    <s v="Ms26e"/>
    <x v="390"/>
    <s v="(1-1)"/>
    <x v="7"/>
    <s v="Ms27e"/>
    <s v="Tosamidori"/>
    <s v="(0-2)"/>
    <n v="3"/>
    <x v="3"/>
    <x v="3"/>
  </r>
  <r>
    <s v="Ms25e"/>
    <x v="391"/>
    <s v="(1-1)"/>
    <x v="4"/>
    <s v="Ms23w"/>
    <s v="Fujinoyama"/>
    <s v="(0-2)"/>
    <n v="3"/>
    <x v="3"/>
    <x v="0"/>
  </r>
  <r>
    <s v="Ms22e"/>
    <x v="392"/>
    <s v="(1-1)"/>
    <x v="5"/>
    <s v="Ms22w"/>
    <s v="Daiseiryu"/>
    <s v="(0-2)"/>
    <n v="3"/>
    <x v="3"/>
    <x v="0"/>
  </r>
  <r>
    <s v="Ms21e"/>
    <x v="121"/>
    <s v="(2-0)"/>
    <x v="4"/>
    <s v="Ms20e"/>
    <s v="Tochinobori"/>
    <s v="(1-1)"/>
    <n v="3"/>
    <x v="3"/>
    <x v="0"/>
  </r>
  <r>
    <s v="Ms18w"/>
    <x v="122"/>
    <s v="(2-0)"/>
    <x v="5"/>
    <s v="Ms18e"/>
    <s v="Otsuji"/>
    <s v="(1-1)"/>
    <n v="3"/>
    <x v="3"/>
    <x v="0"/>
  </r>
  <r>
    <s v="Ms16e"/>
    <x v="291"/>
    <s v="(2-0)"/>
    <x v="2"/>
    <s v="Ms17e"/>
    <s v="Fukai"/>
    <s v="(1-1)"/>
    <n v="3"/>
    <x v="3"/>
    <x v="2"/>
  </r>
  <r>
    <s v="Ms14e"/>
    <x v="393"/>
    <s v="(1-1)"/>
    <x v="0"/>
    <s v="Ms15e"/>
    <s v="Tochikamiyama"/>
    <s v="(0-2)"/>
    <n v="3"/>
    <x v="3"/>
    <x v="0"/>
  </r>
  <r>
    <s v="Ms13e"/>
    <x v="125"/>
    <s v="(2-0)"/>
    <x v="4"/>
    <s v="Ms12e"/>
    <s v="Yoshii"/>
    <s v="(1-1)"/>
    <n v="3"/>
    <x v="3"/>
    <x v="0"/>
  </r>
  <r>
    <s v="Ms12w"/>
    <x v="394"/>
    <s v="(1-1)"/>
    <x v="4"/>
    <s v="Ms11w"/>
    <s v="Miyagi"/>
    <s v="(0-2)"/>
    <n v="3"/>
    <x v="3"/>
    <x v="0"/>
  </r>
  <r>
    <s v="Ms10TD"/>
    <x v="395"/>
    <s v="(1-1)"/>
    <x v="0"/>
    <s v="Ms10w"/>
    <s v="Tsukahara"/>
    <s v="(0-2)"/>
    <n v="3"/>
    <x v="3"/>
    <x v="0"/>
  </r>
  <r>
    <s v="Ms9w"/>
    <x v="396"/>
    <s v="(1-1)"/>
    <x v="10"/>
    <s v="Ms8w"/>
    <s v="Kanzaki"/>
    <s v="(0-2)"/>
    <n v="3"/>
    <x v="3"/>
    <x v="1"/>
  </r>
  <r>
    <s v="Ms6w"/>
    <x v="296"/>
    <s v="(2-0)"/>
    <x v="1"/>
    <s v="Ms8e"/>
    <s v="Kamito"/>
    <s v="(1-1)"/>
    <n v="3"/>
    <x v="3"/>
    <x v="1"/>
  </r>
  <r>
    <s v="Ms2w"/>
    <x v="298"/>
    <s v="(2-0)"/>
    <x v="4"/>
    <s v="Ms3e"/>
    <s v="Ryuo"/>
    <s v="(1-1)"/>
    <n v="3"/>
    <x v="3"/>
    <x v="0"/>
  </r>
  <r>
    <s v="Ms3w"/>
    <x v="397"/>
    <s v="(1-1)"/>
    <x v="0"/>
    <s v="Ms2e"/>
    <s v="Kotokuzan"/>
    <s v="(0-2)"/>
    <n v="3"/>
    <x v="3"/>
    <x v="0"/>
  </r>
  <r>
    <s v="Ms1w"/>
    <x v="398"/>
    <s v="(1-1)"/>
    <x v="4"/>
    <s v="J14e"/>
    <s v="Tokihayate"/>
    <s v="(1-2)"/>
    <n v="3"/>
    <x v="4"/>
    <x v="0"/>
  </r>
  <r>
    <s v="J13w"/>
    <x v="299"/>
    <s v="(2-1)"/>
    <x v="0"/>
    <s v="J14w"/>
    <s v="Tsushimanada"/>
    <s v="(0-3)"/>
    <n v="3"/>
    <x v="4"/>
    <x v="0"/>
  </r>
  <r>
    <s v="J13e"/>
    <x v="133"/>
    <s v="(2-1)"/>
    <x v="0"/>
    <s v="J12e"/>
    <s v="Tomokaze"/>
    <s v="(0-3)"/>
    <n v="3"/>
    <x v="4"/>
    <x v="0"/>
  </r>
  <r>
    <s v="J11w"/>
    <x v="135"/>
    <s v="(3-0)"/>
    <x v="4"/>
    <s v="J12w"/>
    <s v="Chiyosakae"/>
    <s v="(2-1)"/>
    <n v="3"/>
    <x v="4"/>
    <x v="0"/>
  </r>
  <r>
    <s v="J11e"/>
    <x v="399"/>
    <s v="(1-2)"/>
    <x v="1"/>
    <s v="J10w"/>
    <s v="Kitanowaka"/>
    <s v="(2-1)"/>
    <n v="3"/>
    <x v="4"/>
    <x v="1"/>
  </r>
  <r>
    <s v="J9e"/>
    <x v="137"/>
    <s v="(2-1)"/>
    <x v="0"/>
    <s v="J10e"/>
    <s v="Chiyomaru"/>
    <s v="(1-2)"/>
    <n v="3"/>
    <x v="4"/>
    <x v="0"/>
  </r>
  <r>
    <s v="J8w"/>
    <x v="138"/>
    <s v="(3-0)"/>
    <x v="0"/>
    <s v="J9w"/>
    <s v="Chiyonokuni"/>
    <s v="(0-3)"/>
    <n v="3"/>
    <x v="4"/>
    <x v="0"/>
  </r>
  <r>
    <s v="J8e"/>
    <x v="301"/>
    <s v="(2-1)"/>
    <x v="0"/>
    <s v="J7e"/>
    <s v="Takakento"/>
    <s v="(0-3)"/>
    <n v="3"/>
    <x v="4"/>
    <x v="0"/>
  </r>
  <r>
    <s v="J6w"/>
    <x v="140"/>
    <s v="(3-0)"/>
    <x v="4"/>
    <s v="J7w"/>
    <s v="Churanoumi"/>
    <s v="(1-2)"/>
    <n v="3"/>
    <x v="4"/>
    <x v="0"/>
  </r>
  <r>
    <s v="J6e"/>
    <x v="302"/>
    <s v="(2-1)"/>
    <x v="0"/>
    <s v="J5e"/>
    <s v="Tochinoshin"/>
    <s v="(0-3)"/>
    <n v="3"/>
    <x v="4"/>
    <x v="0"/>
  </r>
  <r>
    <s v="J4w"/>
    <x v="303"/>
    <s v="(2-1)"/>
    <x v="7"/>
    <s v="J5w"/>
    <s v="Akua"/>
    <s v="(1-2)"/>
    <n v="3"/>
    <x v="4"/>
    <x v="3"/>
  </r>
  <r>
    <s v="J3e"/>
    <x v="144"/>
    <s v="(3-0)"/>
    <x v="3"/>
    <s v="J3w"/>
    <s v="Enho"/>
    <s v="(0-3)"/>
    <n v="3"/>
    <x v="4"/>
    <x v="0"/>
  </r>
  <r>
    <s v="J2w"/>
    <x v="143"/>
    <s v="(2-1)"/>
    <x v="16"/>
    <s v="J4e"/>
    <s v="Oshoma"/>
    <s v="(2-1)"/>
    <n v="3"/>
    <x v="4"/>
    <x v="0"/>
  </r>
  <r>
    <s v="J1e"/>
    <x v="145"/>
    <s v="(3-0)"/>
    <x v="0"/>
    <s v="J2e"/>
    <s v="Azumaryu"/>
    <s v="(0-3)"/>
    <n v="3"/>
    <x v="4"/>
    <x v="0"/>
  </r>
  <r>
    <s v="J1w"/>
    <x v="304"/>
    <s v="(2-1)"/>
    <x v="2"/>
    <s v="M16w"/>
    <s v="Oho"/>
    <s v="(1-2)"/>
    <n v="3"/>
    <x v="5"/>
    <x v="2"/>
  </r>
  <r>
    <s v="M17e"/>
    <x v="400"/>
    <s v="(1-2)"/>
    <x v="0"/>
    <s v="M15w"/>
    <s v="Tsurugisho"/>
    <s v="(1-2)"/>
    <n v="3"/>
    <x v="5"/>
    <x v="0"/>
  </r>
  <r>
    <s v="M16e"/>
    <x v="305"/>
    <s v="(2-1)"/>
    <x v="1"/>
    <s v="M15e"/>
    <s v="Ichiyamamoto"/>
    <s v="(1-2)"/>
    <n v="3"/>
    <x v="5"/>
    <x v="1"/>
  </r>
  <r>
    <s v="M14w"/>
    <x v="148"/>
    <s v="(2-1)"/>
    <x v="4"/>
    <s v="M13e"/>
    <s v="Chiyoshoma"/>
    <s v="(0-3)"/>
    <n v="3"/>
    <x v="5"/>
    <x v="0"/>
  </r>
  <r>
    <s v="M14e"/>
    <x v="149"/>
    <s v="(3-0)"/>
    <x v="4"/>
    <s v="M12w"/>
    <s v="Kotoeko"/>
    <s v="(1-2)"/>
    <n v="3"/>
    <x v="5"/>
    <x v="0"/>
  </r>
  <r>
    <s v="M11e"/>
    <x v="151"/>
    <s v="(2-1)"/>
    <x v="4"/>
    <s v="M12e"/>
    <s v="Aoiyama"/>
    <s v="(2-1)"/>
    <n v="3"/>
    <x v="5"/>
    <x v="0"/>
  </r>
  <r>
    <s v="M11w"/>
    <x v="401"/>
    <s v="(1-2)"/>
    <x v="4"/>
    <s v="M10w"/>
    <s v="Takarafuji"/>
    <s v="(2-1)"/>
    <n v="3"/>
    <x v="5"/>
    <x v="0"/>
  </r>
  <r>
    <s v="M10e"/>
    <x v="308"/>
    <s v="(2-1)"/>
    <x v="4"/>
    <s v="M9e"/>
    <s v="Onosho"/>
    <s v="(1-2)"/>
    <n v="3"/>
    <x v="5"/>
    <x v="0"/>
  </r>
  <r>
    <s v="M9w"/>
    <x v="153"/>
    <s v="(2-1)"/>
    <x v="4"/>
    <s v="M8w"/>
    <s v="Takanosho"/>
    <s v="(0-3)"/>
    <n v="3"/>
    <x v="5"/>
    <x v="0"/>
  </r>
  <r>
    <s v="M8e"/>
    <x v="154"/>
    <s v="(2-1)"/>
    <x v="1"/>
    <s v="M7e"/>
    <s v="Hokutofuji"/>
    <s v="(1-2)"/>
    <n v="3"/>
    <x v="5"/>
    <x v="1"/>
  </r>
  <r>
    <s v="M6w"/>
    <x v="311"/>
    <s v="(2-1)"/>
    <x v="0"/>
    <s v="M7w"/>
    <s v="Tamawashi"/>
    <s v="(1-2)"/>
    <n v="3"/>
    <x v="5"/>
    <x v="0"/>
  </r>
  <r>
    <s v="M6e"/>
    <x v="156"/>
    <s v="(3-0)"/>
    <x v="0"/>
    <s v="M5e"/>
    <s v="Kinbozan"/>
    <s v="(1-2)"/>
    <n v="3"/>
    <x v="5"/>
    <x v="0"/>
  </r>
  <r>
    <s v="M4e"/>
    <x v="158"/>
    <s v="(2-1)"/>
    <x v="20"/>
    <s v="M5w"/>
    <s v="Kotoshoho"/>
    <s v="(1-2)"/>
    <n v="3"/>
    <x v="5"/>
    <x v="2"/>
  </r>
  <r>
    <s v="K1e"/>
    <x v="159"/>
    <s v="(3-0)"/>
    <x v="7"/>
    <s v="M3w"/>
    <s v="Nishikifuji"/>
    <s v="(0-3)"/>
    <n v="3"/>
    <x v="5"/>
    <x v="3"/>
  </r>
  <r>
    <s v="M3e"/>
    <x v="402"/>
    <s v="(1-2)"/>
    <x v="1"/>
    <s v="S1w"/>
    <s v="Hoshoryu"/>
    <s v="(2-1)"/>
    <n v="3"/>
    <x v="5"/>
    <x v="1"/>
  </r>
  <r>
    <s v="M1e"/>
    <x v="403"/>
    <s v="(1-2)"/>
    <x v="10"/>
    <s v="S1e"/>
    <s v="Kiribayama"/>
    <s v="(2-1)"/>
    <n v="3"/>
    <x v="5"/>
    <x v="1"/>
  </r>
  <r>
    <s v="S2w"/>
    <x v="160"/>
    <s v="(3-0)"/>
    <x v="2"/>
    <s v="K2e"/>
    <s v="Shodai"/>
    <s v="(1-2)"/>
    <n v="3"/>
    <x v="5"/>
    <x v="2"/>
  </r>
  <r>
    <s v="S2e"/>
    <x v="161"/>
    <s v="(3-0)"/>
    <x v="0"/>
    <s v="M4w"/>
    <s v="Nishikigi"/>
    <s v="(0-3)"/>
    <n v="3"/>
    <x v="5"/>
    <x v="0"/>
  </r>
  <r>
    <s v="O1w"/>
    <x v="164"/>
    <s v="(2-1)"/>
    <x v="0"/>
    <s v="M1w"/>
    <s v="Midorifuji"/>
    <s v="(0-3)"/>
    <n v="3"/>
    <x v="5"/>
    <x v="0"/>
  </r>
  <r>
    <s v="Y1e"/>
    <x v="165"/>
    <s v="(3-0)"/>
    <x v="0"/>
    <s v="M2w"/>
    <s v="Endo"/>
    <s v="(0-3)"/>
    <n v="3"/>
    <x v="5"/>
    <x v="0"/>
  </r>
  <r>
    <s v="Jk22e"/>
    <x v="404"/>
    <s v="(1-1)"/>
    <x v="4"/>
    <s v="Jk21w"/>
    <s v="Akenonami"/>
    <s v="(0-2)"/>
    <n v="4"/>
    <x v="0"/>
    <x v="0"/>
  </r>
  <r>
    <s v="Jk19e"/>
    <x v="169"/>
    <s v="(2-0)"/>
    <x v="0"/>
    <s v="Jk18e"/>
    <s v="Hoshi"/>
    <s v="(1-1)"/>
    <n v="4"/>
    <x v="0"/>
    <x v="0"/>
  </r>
  <r>
    <s v="Jk15e"/>
    <x v="172"/>
    <s v="(2-0)"/>
    <x v="1"/>
    <s v="Jk17e"/>
    <s v="Takeuchi"/>
    <s v="(1-1)"/>
    <n v="4"/>
    <x v="0"/>
    <x v="1"/>
  </r>
  <r>
    <s v="Jk13e"/>
    <x v="174"/>
    <s v="(2-0)"/>
    <x v="19"/>
    <s v="Jk14w"/>
    <s v="Saito"/>
    <s v="(1-1)"/>
    <n v="4"/>
    <x v="0"/>
    <x v="3"/>
  </r>
  <r>
    <s v="Jk12e"/>
    <x v="175"/>
    <s v="(2-0)"/>
    <x v="26"/>
    <s v="Jk11w"/>
    <s v="Fujiso"/>
    <s v="(1-1)"/>
    <n v="4"/>
    <x v="0"/>
    <x v="6"/>
  </r>
  <r>
    <s v="Jk7e"/>
    <x v="180"/>
    <s v="(2-0)"/>
    <x v="5"/>
    <s v="Jk8w"/>
    <s v="Makotofuji"/>
    <s v="(1-1)"/>
    <n v="4"/>
    <x v="0"/>
    <x v="0"/>
  </r>
  <r>
    <s v="Jk7w"/>
    <x v="405"/>
    <s v="(1-1)"/>
    <x v="14"/>
    <s v="Jk6e"/>
    <s v="Higohikari"/>
    <s v="(0-2)"/>
    <n v="4"/>
    <x v="0"/>
    <x v="3"/>
  </r>
  <r>
    <s v="Jk6w"/>
    <x v="0"/>
    <s v="(2-0)"/>
    <x v="0"/>
    <s v="Jk5w"/>
    <s v="Chikureisen"/>
    <s v="(1-1)"/>
    <n v="4"/>
    <x v="0"/>
    <x v="0"/>
  </r>
  <r>
    <s v="Jk2w"/>
    <x v="406"/>
    <s v="(1-1)"/>
    <x v="0"/>
    <s v="Jd108w"/>
    <s v="Sadanojo"/>
    <s v="(0-2)"/>
    <n v="4"/>
    <x v="1"/>
    <x v="0"/>
  </r>
  <r>
    <s v="Jd107w"/>
    <x v="182"/>
    <s v="(2-0)"/>
    <x v="4"/>
    <s v="Jk1e"/>
    <s v="Itakozakura"/>
    <s v="(1-1)"/>
    <n v="4"/>
    <x v="1"/>
    <x v="0"/>
  </r>
  <r>
    <s v="Jd105e"/>
    <x v="183"/>
    <s v="(2-0)"/>
    <x v="4"/>
    <s v="Jd106e"/>
    <s v="Moriurara"/>
    <s v="(1-1)"/>
    <n v="4"/>
    <x v="1"/>
    <x v="0"/>
  </r>
  <r>
    <s v="Jd102w"/>
    <x v="407"/>
    <s v="(1-1)"/>
    <x v="2"/>
    <s v="Jd102e"/>
    <s v="Yamadaumi"/>
    <s v="(0-2)"/>
    <n v="4"/>
    <x v="1"/>
    <x v="2"/>
  </r>
  <r>
    <s v="Jd103e"/>
    <x v="184"/>
    <s v="(2-0)"/>
    <x v="4"/>
    <s v="Jd101e"/>
    <s v="Wakasei"/>
    <s v="(1-1)"/>
    <n v="4"/>
    <x v="1"/>
    <x v="0"/>
  </r>
  <r>
    <s v="Jd99e"/>
    <x v="185"/>
    <s v="(2-0)"/>
    <x v="4"/>
    <s v="Jd100e"/>
    <s v="Tamanotora"/>
    <s v="(1-1)"/>
    <n v="4"/>
    <x v="1"/>
    <x v="0"/>
  </r>
  <r>
    <s v="Jd96e"/>
    <x v="186"/>
    <s v="(2-0)"/>
    <x v="4"/>
    <s v="Jd97w"/>
    <s v="Matsuzawa"/>
    <s v="(1-1)"/>
    <n v="4"/>
    <x v="1"/>
    <x v="0"/>
  </r>
  <r>
    <s v="Jd94w"/>
    <x v="11"/>
    <s v="(2-0)"/>
    <x v="0"/>
    <s v="Jd95e"/>
    <s v="Chiyofuku"/>
    <s v="(1-1)"/>
    <n v="4"/>
    <x v="1"/>
    <x v="0"/>
  </r>
  <r>
    <s v="Jd93e"/>
    <x v="12"/>
    <s v="(2-0)"/>
    <x v="2"/>
    <s v="Jd92e"/>
    <s v="Kazunofuji"/>
    <s v="(1-1)"/>
    <n v="4"/>
    <x v="1"/>
    <x v="2"/>
  </r>
  <r>
    <s v="Jd91e"/>
    <x v="408"/>
    <s v="(1-1)"/>
    <x v="7"/>
    <s v="Jd92w"/>
    <s v="Azumayama"/>
    <s v="(0-2)"/>
    <n v="4"/>
    <x v="1"/>
    <x v="3"/>
  </r>
  <r>
    <s v="Jd91w"/>
    <x v="187"/>
    <s v="(2-0)"/>
    <x v="34"/>
    <s v="Jd90e"/>
    <s v="Tamatensho"/>
    <s v="(1-1)"/>
    <n v="4"/>
    <x v="1"/>
    <x v="7"/>
  </r>
  <r>
    <s v="Jd89e"/>
    <x v="14"/>
    <s v="(2-0)"/>
    <x v="0"/>
    <s v="Jd88e"/>
    <s v="Chiyooume"/>
    <s v="(1-1)"/>
    <n v="4"/>
    <x v="1"/>
    <x v="0"/>
  </r>
  <r>
    <s v="Jd87w"/>
    <x v="15"/>
    <s v="(2-0)"/>
    <x v="7"/>
    <s v="Jd86w"/>
    <s v="Akinishiki"/>
    <s v="(1-1)"/>
    <n v="4"/>
    <x v="1"/>
    <x v="3"/>
  </r>
  <r>
    <s v="Jd83w"/>
    <x v="17"/>
    <s v="(2-0)"/>
    <x v="4"/>
    <s v="Jd82w"/>
    <s v="Nishikimaru"/>
    <s v="(1-1)"/>
    <n v="4"/>
    <x v="1"/>
    <x v="0"/>
  </r>
  <r>
    <s v="Jd79w"/>
    <x v="193"/>
    <s v="(2-0)"/>
    <x v="21"/>
    <s v="Jd81e"/>
    <s v="Satotanaka"/>
    <s v="(1-1)"/>
    <n v="4"/>
    <x v="1"/>
    <x v="3"/>
  </r>
  <r>
    <s v="Jd79e"/>
    <x v="19"/>
    <s v="(2-0)"/>
    <x v="4"/>
    <s v="Jd78e"/>
    <s v="Amamidake"/>
    <s v="(1-1)"/>
    <n v="4"/>
    <x v="1"/>
    <x v="0"/>
  </r>
  <r>
    <s v="Jd75e"/>
    <x v="195"/>
    <s v="(2-0)"/>
    <x v="0"/>
    <s v="Jd76w"/>
    <s v="Jokoki"/>
    <s v="(1-1)"/>
    <n v="4"/>
    <x v="1"/>
    <x v="0"/>
  </r>
  <r>
    <s v="Jd73w"/>
    <x v="196"/>
    <s v="(2-0)"/>
    <x v="0"/>
    <s v="Jd74e"/>
    <s v="Wakahizen"/>
    <s v="(1-1)"/>
    <n v="4"/>
    <x v="1"/>
    <x v="0"/>
  </r>
  <r>
    <s v="Jd72e"/>
    <x v="22"/>
    <s v="(2-0)"/>
    <x v="4"/>
    <s v="Jd70w"/>
    <s v="Boshuyama"/>
    <s v="(1-1)"/>
    <n v="4"/>
    <x v="1"/>
    <x v="0"/>
  </r>
  <r>
    <s v="Jd69e"/>
    <x v="198"/>
    <s v="(2-0)"/>
    <x v="0"/>
    <s v="Jd69w"/>
    <s v="Tokinishiki"/>
    <s v="(1-1)"/>
    <n v="4"/>
    <x v="1"/>
    <x v="0"/>
  </r>
  <r>
    <s v="Jd66w"/>
    <x v="199"/>
    <s v="(2-0)"/>
    <x v="19"/>
    <s v="Jd68e"/>
    <s v="Takatsukasa"/>
    <s v="(1-1)"/>
    <n v="4"/>
    <x v="1"/>
    <x v="3"/>
  </r>
  <r>
    <s v="Jd65e"/>
    <x v="200"/>
    <s v="(2-0)"/>
    <x v="4"/>
    <s v="Jd66e"/>
    <s v="Kanryu"/>
    <s v="(1-1)"/>
    <n v="4"/>
    <x v="1"/>
    <x v="0"/>
  </r>
  <r>
    <s v="Jd63e"/>
    <x v="201"/>
    <s v="(2-0)"/>
    <x v="4"/>
    <s v="Jd64e"/>
    <s v="Tsubakifuji"/>
    <s v="(1-1)"/>
    <n v="4"/>
    <x v="1"/>
    <x v="0"/>
  </r>
  <r>
    <s v="Jd60e"/>
    <x v="202"/>
    <s v="(2-0)"/>
    <x v="14"/>
    <s v="Jd61w"/>
    <s v="Byakuen"/>
    <s v="(1-1)"/>
    <n v="4"/>
    <x v="1"/>
    <x v="3"/>
  </r>
  <r>
    <s v="Jd59w"/>
    <x v="28"/>
    <s v="(2-0)"/>
    <x v="13"/>
    <s v="Jd58w"/>
    <s v="Daisho"/>
    <s v="(1-1)"/>
    <n v="4"/>
    <x v="1"/>
    <x v="0"/>
  </r>
  <r>
    <s v="Jd56w"/>
    <x v="203"/>
    <s v="(2-0)"/>
    <x v="1"/>
    <s v="Jd57w"/>
    <s v="Takabaho"/>
    <s v="(1-1)"/>
    <n v="4"/>
    <x v="1"/>
    <x v="1"/>
  </r>
  <r>
    <s v="Jd53w"/>
    <x v="409"/>
    <s v="(1-1)"/>
    <x v="2"/>
    <s v="Jd53e"/>
    <s v="Wakaikki"/>
    <s v="(0-2)"/>
    <n v="4"/>
    <x v="1"/>
    <x v="2"/>
  </r>
  <r>
    <s v="Jd54e"/>
    <x v="204"/>
    <s v="(2-0)"/>
    <x v="4"/>
    <s v="Jd52e"/>
    <s v="Takakurayama"/>
    <s v="(1-1)"/>
    <n v="4"/>
    <x v="1"/>
    <x v="0"/>
  </r>
  <r>
    <s v="Jd50e"/>
    <x v="206"/>
    <s v="(2-0)"/>
    <x v="0"/>
    <s v="Jd51e"/>
    <s v="Oatari"/>
    <s v="(1-1)"/>
    <n v="4"/>
    <x v="1"/>
    <x v="0"/>
  </r>
  <r>
    <s v="Jd46w"/>
    <x v="207"/>
    <s v="(2-0)"/>
    <x v="0"/>
    <s v="Jd48w"/>
    <s v="Kotokiho"/>
    <s v="(1-1)"/>
    <n v="4"/>
    <x v="1"/>
    <x v="0"/>
  </r>
  <r>
    <s v="Jd45e"/>
    <x v="35"/>
    <s v="(2-0)"/>
    <x v="0"/>
    <s v="Jd44e"/>
    <s v="Maenofuji"/>
    <s v="(1-1)"/>
    <n v="4"/>
    <x v="1"/>
    <x v="0"/>
  </r>
  <r>
    <s v="Jd43w"/>
    <x v="36"/>
    <s v="(2-0)"/>
    <x v="5"/>
    <s v="Jd42e"/>
    <s v="Asakiryu"/>
    <s v="(1-1)"/>
    <n v="4"/>
    <x v="1"/>
    <x v="0"/>
  </r>
  <r>
    <s v="Jd40e"/>
    <x v="210"/>
    <s v="(2-0)"/>
    <x v="0"/>
    <s v="Jd41e"/>
    <s v="Tochikasuga"/>
    <s v="(1-1)"/>
    <n v="4"/>
    <x v="1"/>
    <x v="0"/>
  </r>
  <r>
    <s v="Jd39e"/>
    <x v="38"/>
    <s v="(2-0)"/>
    <x v="0"/>
    <s v="Jd38e"/>
    <s v="Tsugunohana"/>
    <s v="(1-1)"/>
    <n v="4"/>
    <x v="1"/>
    <x v="0"/>
  </r>
  <r>
    <s v="Jd36e"/>
    <x v="211"/>
    <s v="(2-0)"/>
    <x v="2"/>
    <s v="Jd37e"/>
    <s v="Kokuryunami"/>
    <s v="(1-1)"/>
    <n v="4"/>
    <x v="1"/>
    <x v="2"/>
  </r>
  <r>
    <s v="Jd35w"/>
    <x v="41"/>
    <s v="(2-0)"/>
    <x v="4"/>
    <s v="Jd34e"/>
    <s v="Gonoumi"/>
    <s v="(1-1)"/>
    <n v="4"/>
    <x v="1"/>
    <x v="0"/>
  </r>
  <r>
    <s v="Jd33e"/>
    <x v="42"/>
    <s v="(2-0)"/>
    <x v="0"/>
    <s v="Jd32e"/>
    <s v="Hayashiryu"/>
    <s v="(1-1)"/>
    <n v="4"/>
    <x v="1"/>
    <x v="0"/>
  </r>
  <r>
    <s v="Jd30w"/>
    <x v="214"/>
    <s v="(2-0)"/>
    <x v="7"/>
    <s v="Jd31e"/>
    <s v="Gaia"/>
    <s v="(1-1)"/>
    <n v="4"/>
    <x v="1"/>
    <x v="3"/>
  </r>
  <r>
    <s v="Jd28w"/>
    <x v="44"/>
    <s v="(2-0)"/>
    <x v="13"/>
    <s v="Jd27e"/>
    <s v="Tamanowaka"/>
    <s v="(1-1)"/>
    <n v="4"/>
    <x v="1"/>
    <x v="0"/>
  </r>
  <r>
    <s v="Jd26w"/>
    <x v="45"/>
    <s v="(2-0)"/>
    <x v="4"/>
    <s v="Jd25e"/>
    <s v="Aoifuji"/>
    <s v="(1-1)"/>
    <n v="4"/>
    <x v="1"/>
    <x v="0"/>
  </r>
  <r>
    <s v="Jd22e"/>
    <x v="217"/>
    <s v="(2-0)"/>
    <x v="29"/>
    <s v="Jd23e"/>
    <s v="Kaitoma"/>
    <s v="(1-1)"/>
    <n v="4"/>
    <x v="1"/>
    <x v="3"/>
  </r>
  <r>
    <s v="Jd22w"/>
    <x v="410"/>
    <s v="(1-1)"/>
    <x v="0"/>
    <s v="Jd20e"/>
    <s v="Anzakura"/>
    <s v="(0-2)"/>
    <n v="4"/>
    <x v="1"/>
    <x v="0"/>
  </r>
  <r>
    <s v="Jd18e"/>
    <x v="411"/>
    <s v="(1-1)"/>
    <x v="0"/>
    <s v="Jd19e"/>
    <s v="Chiyokozan"/>
    <s v="(0-2)"/>
    <n v="4"/>
    <x v="1"/>
    <x v="0"/>
  </r>
  <r>
    <s v="Jd17e"/>
    <x v="412"/>
    <s v="(1-1)"/>
    <x v="7"/>
    <s v="Jd16e"/>
    <s v="Asahimaru"/>
    <s v="(0-2)"/>
    <n v="4"/>
    <x v="1"/>
    <x v="3"/>
  </r>
  <r>
    <s v="Jd14e"/>
    <x v="220"/>
    <s v="(2-0)"/>
    <x v="3"/>
    <s v="Jd15w"/>
    <s v="Ito"/>
    <s v="(1-1)"/>
    <n v="4"/>
    <x v="1"/>
    <x v="0"/>
  </r>
  <r>
    <s v="Jd13w"/>
    <x v="52"/>
    <s v="(2-0)"/>
    <x v="35"/>
    <s v="Jd12e"/>
    <s v="Hakuyo"/>
    <s v="(1-1)"/>
    <n v="4"/>
    <x v="1"/>
    <x v="1"/>
  </r>
  <r>
    <s v="Jd10e"/>
    <x v="222"/>
    <s v="(2-0)"/>
    <x v="36"/>
    <s v="Jd11w"/>
    <s v="Furanshisu"/>
    <s v="(1-1)"/>
    <n v="4"/>
    <x v="1"/>
    <x v="2"/>
  </r>
  <r>
    <s v="Jd9w"/>
    <x v="54"/>
    <s v="(2-0)"/>
    <x v="1"/>
    <s v="Jd8e"/>
    <s v="Fujiyuho"/>
    <s v="(1-1)"/>
    <n v="4"/>
    <x v="1"/>
    <x v="1"/>
  </r>
  <r>
    <s v="Jd7w"/>
    <x v="55"/>
    <s v="(2-0)"/>
    <x v="4"/>
    <s v="Jd6e"/>
    <s v="Aron"/>
    <s v="(1-1)"/>
    <n v="4"/>
    <x v="1"/>
    <x v="0"/>
  </r>
  <r>
    <s v="Jd5e"/>
    <x v="56"/>
    <s v="(2-0)"/>
    <x v="0"/>
    <s v="Jd4e"/>
    <s v="Kukio"/>
    <s v="(1-1)"/>
    <n v="4"/>
    <x v="1"/>
    <x v="0"/>
  </r>
  <r>
    <s v="Jd3e"/>
    <x v="57"/>
    <s v="(2-0)"/>
    <x v="4"/>
    <s v="Jd2e"/>
    <s v="Soga"/>
    <s v="(1-1)"/>
    <n v="4"/>
    <x v="1"/>
    <x v="0"/>
  </r>
  <r>
    <s v="Sd90e"/>
    <x v="413"/>
    <s v="(1-1)"/>
    <x v="14"/>
    <s v="Jd1w"/>
    <s v="Oginosho"/>
    <s v="(0-2)"/>
    <n v="4"/>
    <x v="2"/>
    <x v="3"/>
  </r>
  <r>
    <s v="Sd88e"/>
    <x v="414"/>
    <s v="(1-1)"/>
    <x v="11"/>
    <s v="Sd89e"/>
    <s v="Hokutoyoshi"/>
    <s v="(0-2)"/>
    <n v="4"/>
    <x v="2"/>
    <x v="1"/>
  </r>
  <r>
    <s v="Sd86e"/>
    <x v="415"/>
    <s v="(1-1)"/>
    <x v="1"/>
    <s v="Sd87w"/>
    <s v="Takanoryu"/>
    <s v="(0-2)"/>
    <n v="4"/>
    <x v="2"/>
    <x v="1"/>
  </r>
  <r>
    <s v="Sd83e"/>
    <x v="229"/>
    <s v="(2-0)"/>
    <x v="4"/>
    <s v="Sd85e"/>
    <s v="Matsuda"/>
    <s v="(1-1)"/>
    <n v="4"/>
    <x v="2"/>
    <x v="0"/>
  </r>
  <r>
    <s v="Sd82e"/>
    <x v="416"/>
    <s v="(1-1)"/>
    <x v="0"/>
    <s v="Sd83w"/>
    <s v="Ginseizan"/>
    <s v="(0-2)"/>
    <n v="4"/>
    <x v="2"/>
    <x v="0"/>
  </r>
  <r>
    <s v="Sd80w"/>
    <x v="417"/>
    <s v="(1-1)"/>
    <x v="0"/>
    <s v="Sd79e"/>
    <s v="Tokiryu"/>
    <s v="(0-2)"/>
    <n v="4"/>
    <x v="2"/>
    <x v="0"/>
  </r>
  <r>
    <s v="Sd77e"/>
    <x v="418"/>
    <s v="(1-1)"/>
    <x v="4"/>
    <s v="Sd79w"/>
    <s v="Mitozakura"/>
    <s v="(0-2)"/>
    <n v="4"/>
    <x v="2"/>
    <x v="0"/>
  </r>
  <r>
    <s v="Sd75e"/>
    <x v="419"/>
    <s v="(1-1)"/>
    <x v="0"/>
    <s v="Sd76w"/>
    <s v="Chiyoyamato"/>
    <s v="(0-2)"/>
    <n v="4"/>
    <x v="2"/>
    <x v="0"/>
  </r>
  <r>
    <s v="Sd74w"/>
    <x v="66"/>
    <s v="(2-0)"/>
    <x v="21"/>
    <s v="Sd73e"/>
    <s v="Suyama"/>
    <s v="(1-1)"/>
    <n v="4"/>
    <x v="2"/>
    <x v="3"/>
  </r>
  <r>
    <s v="Sd72w"/>
    <x v="420"/>
    <s v="(1-1)"/>
    <x v="0"/>
    <s v="Sd71e"/>
    <s v="Yamenosato"/>
    <s v="(0-2)"/>
    <n v="4"/>
    <x v="2"/>
    <x v="0"/>
  </r>
  <r>
    <s v="Sd69e"/>
    <x v="421"/>
    <s v="(1-1)"/>
    <x v="1"/>
    <s v="Sd70e"/>
    <s v="Terutaka"/>
    <s v="(0-2)"/>
    <n v="4"/>
    <x v="2"/>
    <x v="1"/>
  </r>
  <r>
    <s v="Sd67e"/>
    <x v="237"/>
    <s v="(2-0)"/>
    <x v="25"/>
    <s v="Sd68e"/>
    <s v="Kototaiga"/>
    <s v="(1-1)"/>
    <n v="4"/>
    <x v="2"/>
    <x v="6"/>
  </r>
  <r>
    <s v="Sd66w"/>
    <x v="422"/>
    <s v="(1-1)"/>
    <x v="10"/>
    <s v="Sd65e"/>
    <s v="Tochigidake"/>
    <s v="(0-2)"/>
    <n v="4"/>
    <x v="2"/>
    <x v="1"/>
  </r>
  <r>
    <s v="Sd64w"/>
    <x v="423"/>
    <s v="(1-1)"/>
    <x v="10"/>
    <s v="Sd62w"/>
    <s v="Mukaida"/>
    <s v="(0-2)"/>
    <n v="4"/>
    <x v="2"/>
    <x v="1"/>
  </r>
  <r>
    <s v="Sd62e"/>
    <x v="424"/>
    <s v="(1-1)"/>
    <x v="5"/>
    <s v="Sd61e"/>
    <s v="Sato"/>
    <s v="(0-2)"/>
    <n v="4"/>
    <x v="2"/>
    <x v="0"/>
  </r>
  <r>
    <s v="Sd60e"/>
    <x v="425"/>
    <s v="(1-1)"/>
    <x v="4"/>
    <s v="Sd59e"/>
    <s v="Miyakogawa"/>
    <s v="(0-2)"/>
    <n v="4"/>
    <x v="2"/>
    <x v="0"/>
  </r>
  <r>
    <s v="Sd56w"/>
    <x v="75"/>
    <s v="(2-0)"/>
    <x v="0"/>
    <s v="Sd55w"/>
    <s v="Saidaiji"/>
    <s v="(1-1)"/>
    <n v="4"/>
    <x v="2"/>
    <x v="0"/>
  </r>
  <r>
    <s v="Sd55e"/>
    <x v="426"/>
    <s v="(1-1)"/>
    <x v="0"/>
    <s v="Sd56e"/>
    <s v="Hokutosakae"/>
    <s v="(0-2)"/>
    <n v="4"/>
    <x v="2"/>
    <x v="0"/>
  </r>
  <r>
    <s v="Sd54e"/>
    <x v="427"/>
    <s v="(1-1)"/>
    <x v="1"/>
    <s v="Sd53e"/>
    <s v="Masuminato"/>
    <s v="(0-2)"/>
    <n v="4"/>
    <x v="2"/>
    <x v="1"/>
  </r>
  <r>
    <s v="Sd51w"/>
    <x v="245"/>
    <s v="(2-0)"/>
    <x v="12"/>
    <s v="Sd49w"/>
    <s v="Chiyotenfu"/>
    <s v="(1-1)"/>
    <n v="4"/>
    <x v="2"/>
    <x v="5"/>
  </r>
  <r>
    <s v="Sd50w"/>
    <x v="428"/>
    <s v="(1-1)"/>
    <x v="4"/>
    <s v="Sd49e"/>
    <s v="Daijo"/>
    <s v="(0-2)"/>
    <n v="4"/>
    <x v="2"/>
    <x v="0"/>
  </r>
  <r>
    <s v="Sd48e"/>
    <x v="429"/>
    <s v="(1-1)"/>
    <x v="0"/>
    <s v="Sd47e"/>
    <s v="Kaorufuji"/>
    <s v="(0-2)"/>
    <n v="4"/>
    <x v="2"/>
    <x v="0"/>
  </r>
  <r>
    <s v="Sd44w"/>
    <x v="81"/>
    <s v="(2-0)"/>
    <x v="10"/>
    <s v="Sd44e"/>
    <s v="Kojikara"/>
    <s v="(1-1)"/>
    <n v="4"/>
    <x v="2"/>
    <x v="1"/>
  </r>
  <r>
    <s v="Sd43e"/>
    <x v="430"/>
    <s v="(1-1)"/>
    <x v="4"/>
    <s v="Sd45e"/>
    <s v="Shoketsu"/>
    <s v="(0-2)"/>
    <n v="4"/>
    <x v="2"/>
    <x v="0"/>
  </r>
  <r>
    <s v="Sd42e"/>
    <x v="82"/>
    <s v="(2-0)"/>
    <x v="0"/>
    <s v="Sd41e"/>
    <s v="Oka"/>
    <s v="(1-1)"/>
    <n v="4"/>
    <x v="2"/>
    <x v="0"/>
  </r>
  <r>
    <s v="Sd40e"/>
    <x v="83"/>
    <s v="(2-0)"/>
    <x v="7"/>
    <s v="Sd38w"/>
    <s v="Kototakuya"/>
    <s v="(1-1)"/>
    <n v="4"/>
    <x v="2"/>
    <x v="3"/>
  </r>
  <r>
    <s v="Sd38e"/>
    <x v="431"/>
    <s v="(1-1)"/>
    <x v="0"/>
    <s v="Sd36e"/>
    <s v="Wakazakura"/>
    <s v="(0-2)"/>
    <n v="4"/>
    <x v="2"/>
    <x v="0"/>
  </r>
  <r>
    <s v="Sd33w"/>
    <x v="253"/>
    <s v="(2-0)"/>
    <x v="13"/>
    <s v="Sd34w"/>
    <s v="Makio"/>
    <s v="(1-1)"/>
    <n v="4"/>
    <x v="2"/>
    <x v="0"/>
  </r>
  <r>
    <s v="Sd31w"/>
    <x v="432"/>
    <s v="(1-1)"/>
    <x v="0"/>
    <s v="Sd33e"/>
    <s v="Oyamada"/>
    <s v="(0-2)"/>
    <n v="4"/>
    <x v="2"/>
    <x v="0"/>
  </r>
  <r>
    <s v="Sd30e"/>
    <x v="433"/>
    <s v="(1-1)"/>
    <x v="0"/>
    <s v="Sd31e"/>
    <s v="Aozora"/>
    <s v="(0-2)"/>
    <n v="4"/>
    <x v="2"/>
    <x v="0"/>
  </r>
  <r>
    <s v="Sd30w"/>
    <x v="87"/>
    <s v="(2-0)"/>
    <x v="10"/>
    <s v="Sd29w"/>
    <s v="Kotonofuji"/>
    <s v="(1-1)"/>
    <n v="4"/>
    <x v="2"/>
    <x v="1"/>
  </r>
  <r>
    <s v="Sd25w"/>
    <x v="434"/>
    <s v="(1-1)"/>
    <x v="4"/>
    <s v="Sd28e"/>
    <s v="Tokinohira"/>
    <s v="(0-2)"/>
    <n v="4"/>
    <x v="2"/>
    <x v="0"/>
  </r>
  <r>
    <s v="Sd24w"/>
    <x v="257"/>
    <s v="(2-0)"/>
    <x v="17"/>
    <s v="Sd26e"/>
    <s v="Amakaze"/>
    <s v="(1-1)"/>
    <n v="4"/>
    <x v="2"/>
    <x v="3"/>
  </r>
  <r>
    <s v="Sd24e"/>
    <x v="90"/>
    <s v="(2-0)"/>
    <x v="0"/>
    <s v="Sd22w"/>
    <s v="Hakuomaru"/>
    <s v="(1-1)"/>
    <n v="4"/>
    <x v="2"/>
    <x v="0"/>
  </r>
  <r>
    <s v="Sd21w"/>
    <x v="91"/>
    <s v="(2-0)"/>
    <x v="0"/>
    <s v="Sd20w"/>
    <s v="Senho"/>
    <s v="(1-1)"/>
    <n v="4"/>
    <x v="2"/>
    <x v="0"/>
  </r>
  <r>
    <s v="Sd18w"/>
    <x v="260"/>
    <s v="(2-0)"/>
    <x v="1"/>
    <s v="Sd19w"/>
    <s v="Hamayutaka"/>
    <s v="(1-1)"/>
    <n v="4"/>
    <x v="2"/>
    <x v="1"/>
  </r>
  <r>
    <s v="Sd18e"/>
    <x v="93"/>
    <s v="(2-0)"/>
    <x v="2"/>
    <s v="Sd16e"/>
    <s v="Marusho"/>
    <s v="(1-1)"/>
    <n v="4"/>
    <x v="2"/>
    <x v="2"/>
  </r>
  <r>
    <s v="Sd14e"/>
    <x v="262"/>
    <s v="(2-0)"/>
    <x v="10"/>
    <s v="Sd15e"/>
    <s v="Onokura"/>
    <s v="(1-1)"/>
    <n v="4"/>
    <x v="2"/>
    <x v="1"/>
  </r>
  <r>
    <s v="Sd12e"/>
    <x v="435"/>
    <s v="(1-1)"/>
    <x v="0"/>
    <s v="Sd13w"/>
    <s v="Rao"/>
    <s v="(0-2)"/>
    <n v="4"/>
    <x v="2"/>
    <x v="0"/>
  </r>
  <r>
    <s v="Sd10e"/>
    <x v="264"/>
    <s v="(2-0)"/>
    <x v="2"/>
    <s v="Sd11w"/>
    <s v="Hayanami"/>
    <s v="(1-1)"/>
    <n v="4"/>
    <x v="2"/>
    <x v="2"/>
  </r>
  <r>
    <s v="Sd9e"/>
    <x v="436"/>
    <s v="(1-1)"/>
    <x v="4"/>
    <s v="Sd8e"/>
    <s v="Sadanohikari"/>
    <s v="(0-2)"/>
    <n v="4"/>
    <x v="2"/>
    <x v="0"/>
  </r>
  <r>
    <s v="Sd6e"/>
    <x v="266"/>
    <s v="(2-0)"/>
    <x v="4"/>
    <s v="Sd7e"/>
    <s v="Hinataryu"/>
    <s v="(1-1)"/>
    <n v="4"/>
    <x v="2"/>
    <x v="0"/>
  </r>
  <r>
    <s v="Sd4e"/>
    <x v="267"/>
    <s v="(2-0)"/>
    <x v="10"/>
    <s v="Sd5e"/>
    <s v="Wakakinsho"/>
    <s v="(1-1)"/>
    <n v="4"/>
    <x v="2"/>
    <x v="1"/>
  </r>
  <r>
    <s v="Sd2e"/>
    <x v="437"/>
    <s v="(1-1)"/>
    <x v="5"/>
    <s v="Sd3w"/>
    <s v="Chiyoraizan"/>
    <s v="(0-2)"/>
    <n v="4"/>
    <x v="2"/>
    <x v="0"/>
  </r>
  <r>
    <s v="Sd1w"/>
    <x v="101"/>
    <s v="(2-0)"/>
    <x v="7"/>
    <s v="Ms60e"/>
    <s v="Wakenosato"/>
    <s v="(1-1)"/>
    <n v="4"/>
    <x v="3"/>
    <x v="3"/>
  </r>
  <r>
    <s v="Ms58e"/>
    <x v="270"/>
    <s v="(2-0)"/>
    <x v="4"/>
    <s v="Ms59e"/>
    <s v="Onojo"/>
    <s v="(1-1)"/>
    <n v="4"/>
    <x v="3"/>
    <x v="0"/>
  </r>
  <r>
    <s v="Ms55e"/>
    <x v="104"/>
    <s v="(2-0)"/>
    <x v="6"/>
    <s v="Ms54w"/>
    <s v="Kiyonoumi"/>
    <s v="(1-1)"/>
    <n v="4"/>
    <x v="3"/>
    <x v="2"/>
  </r>
  <r>
    <s v="Ms53w"/>
    <x v="438"/>
    <s v="(1-1)"/>
    <x v="7"/>
    <s v="Ms52e"/>
    <s v="Maikeru"/>
    <s v="(0-2)"/>
    <n v="4"/>
    <x v="3"/>
    <x v="3"/>
  </r>
  <r>
    <s v="Ms50w"/>
    <x v="439"/>
    <s v="(1-1)"/>
    <x v="0"/>
    <s v="Ms51w"/>
    <s v="Shosei"/>
    <s v="(0-2)"/>
    <n v="4"/>
    <x v="3"/>
    <x v="0"/>
  </r>
  <r>
    <s v="Ms50e"/>
    <x v="274"/>
    <s v="(2-0)"/>
    <x v="1"/>
    <s v="Ms51e"/>
    <s v="Fujitoshi"/>
    <s v="(1-1)"/>
    <n v="4"/>
    <x v="3"/>
    <x v="1"/>
  </r>
  <r>
    <s v="Ms49w"/>
    <x v="440"/>
    <s v="(1-1)"/>
    <x v="1"/>
    <s v="Ms48e"/>
    <s v="Kotoryusei"/>
    <s v="(0-2)"/>
    <n v="4"/>
    <x v="3"/>
    <x v="1"/>
  </r>
  <r>
    <s v="Ms47w"/>
    <x v="441"/>
    <s v="(1-1)"/>
    <x v="5"/>
    <s v="Ms46e"/>
    <s v="Ohata"/>
    <s v="(0-2)"/>
    <n v="4"/>
    <x v="3"/>
    <x v="0"/>
  </r>
  <r>
    <s v="Ms44e"/>
    <x v="442"/>
    <s v="(1-1)"/>
    <x v="0"/>
    <s v="Ms45e"/>
    <s v="Dainichido"/>
    <s v="(0-2)"/>
    <n v="4"/>
    <x v="3"/>
    <x v="0"/>
  </r>
  <r>
    <s v="Ms42e"/>
    <x v="278"/>
    <s v="(2-0)"/>
    <x v="0"/>
    <s v="Ms43w"/>
    <s v="Kazuto"/>
    <s v="(1-1)"/>
    <n v="4"/>
    <x v="3"/>
    <x v="0"/>
  </r>
  <r>
    <s v="Ms40e"/>
    <x v="279"/>
    <s v="(2-0)"/>
    <x v="4"/>
    <s v="Ms41w"/>
    <s v="Kototsubasa"/>
    <s v="(1-1)"/>
    <n v="4"/>
    <x v="3"/>
    <x v="0"/>
  </r>
  <r>
    <s v="Ms36w"/>
    <x v="281"/>
    <s v="(2-0)"/>
    <x v="4"/>
    <s v="Ms37w"/>
    <s v="Kotodaigo"/>
    <s v="(1-1)"/>
    <n v="4"/>
    <x v="3"/>
    <x v="0"/>
  </r>
  <r>
    <s v="Ms37e"/>
    <x v="443"/>
    <s v="(1-1)"/>
    <x v="4"/>
    <s v="Ms36e"/>
    <s v="Toshoyama"/>
    <s v="(0-2)"/>
    <n v="4"/>
    <x v="3"/>
    <x v="0"/>
  </r>
  <r>
    <s v="Ms35e"/>
    <x v="444"/>
    <s v="(1-1)"/>
    <x v="28"/>
    <s v="Ms33w"/>
    <s v="Hokutomaru"/>
    <s v="(0-2)"/>
    <n v="4"/>
    <x v="3"/>
    <x v="4"/>
  </r>
  <r>
    <s v="Ms30e"/>
    <x v="445"/>
    <s v="(1-1)"/>
    <x v="4"/>
    <s v="Ms31e"/>
    <s v="Oyamatoumi"/>
    <s v="(0-2)"/>
    <n v="4"/>
    <x v="3"/>
    <x v="0"/>
  </r>
  <r>
    <s v="Ms28w"/>
    <x v="284"/>
    <s v="(2-0)"/>
    <x v="0"/>
    <s v="Ms28e"/>
    <s v="Kitaharima"/>
    <s v="(1-1)"/>
    <n v="4"/>
    <x v="3"/>
    <x v="0"/>
  </r>
  <r>
    <s v="Ms27w"/>
    <x v="446"/>
    <s v="(1-1)"/>
    <x v="4"/>
    <s v="Ms29e"/>
    <s v="Chiyoarashi"/>
    <s v="(0-2)"/>
    <n v="4"/>
    <x v="3"/>
    <x v="0"/>
  </r>
  <r>
    <s v="Ms26w"/>
    <x v="118"/>
    <s v="(2-0)"/>
    <x v="5"/>
    <s v="Ms25w"/>
    <s v="Wakanosho"/>
    <s v="(1-1)"/>
    <n v="4"/>
    <x v="3"/>
    <x v="0"/>
  </r>
  <r>
    <s v="Ms24w"/>
    <x v="119"/>
    <s v="(2-0)"/>
    <x v="4"/>
    <s v="Ms24e"/>
    <s v="Setonoumi"/>
    <s v="(1-1)"/>
    <n v="4"/>
    <x v="3"/>
    <x v="0"/>
  </r>
  <r>
    <s v="Ms23e"/>
    <x v="120"/>
    <s v="(2-0)"/>
    <x v="11"/>
    <s v="Ms21w"/>
    <s v="Narutaki"/>
    <s v="(1-1)"/>
    <n v="4"/>
    <x v="3"/>
    <x v="1"/>
  </r>
  <r>
    <s v="Ms19w"/>
    <x v="447"/>
    <s v="(1-1)"/>
    <x v="5"/>
    <s v="Ms20w"/>
    <s v="Kitadaichi"/>
    <s v="(0-2)"/>
    <n v="4"/>
    <x v="3"/>
    <x v="0"/>
  </r>
  <r>
    <s v="Ms17w"/>
    <x v="448"/>
    <s v="(1-1)"/>
    <x v="21"/>
    <s v="Ms19e"/>
    <s v="Kayo"/>
    <s v="(0-2)"/>
    <n v="4"/>
    <x v="3"/>
    <x v="3"/>
  </r>
  <r>
    <s v="Ms16w"/>
    <x v="449"/>
    <s v="(1-1)"/>
    <x v="2"/>
    <s v="Ms15w"/>
    <s v="Toshunryu"/>
    <s v="(0-2)"/>
    <n v="4"/>
    <x v="3"/>
    <x v="2"/>
  </r>
  <r>
    <s v="Ms13w"/>
    <x v="292"/>
    <s v="(2-0)"/>
    <x v="1"/>
    <s v="Ms14w"/>
    <s v="Chiyonoo"/>
    <s v="(1-1)"/>
    <n v="4"/>
    <x v="3"/>
    <x v="1"/>
  </r>
  <r>
    <s v="Ms11e"/>
    <x v="126"/>
    <s v="(2-0)"/>
    <x v="7"/>
    <s v="Ms10e"/>
    <s v="Nishinoryu"/>
    <s v="(1-1)"/>
    <n v="4"/>
    <x v="3"/>
    <x v="3"/>
  </r>
  <r>
    <s v="Ms9e"/>
    <x v="127"/>
    <s v="(2-0)"/>
    <x v="10"/>
    <s v="Ms7w"/>
    <s v="Akiseyama"/>
    <s v="(1-1)"/>
    <n v="4"/>
    <x v="3"/>
    <x v="1"/>
  </r>
  <r>
    <s v="Ms6e"/>
    <x v="450"/>
    <s v="(1-1)"/>
    <x v="0"/>
    <s v="Ms7e"/>
    <s v="Dewanoryu"/>
    <s v="(0-2)"/>
    <n v="4"/>
    <x v="3"/>
    <x v="0"/>
  </r>
  <r>
    <s v="Ms5e"/>
    <x v="129"/>
    <s v="(2-0)"/>
    <x v="16"/>
    <s v="Ms4w"/>
    <s v="Hayatefuji"/>
    <s v="(1-1)"/>
    <n v="4"/>
    <x v="3"/>
    <x v="0"/>
  </r>
  <r>
    <s v="Ms4e"/>
    <x v="451"/>
    <s v="(1-1)"/>
    <x v="11"/>
    <s v="Ms5w"/>
    <s v="Terutsuyoshi"/>
    <s v="(0-2)"/>
    <n v="4"/>
    <x v="3"/>
    <x v="1"/>
  </r>
  <r>
    <s v="J13e"/>
    <x v="133"/>
    <s v="(3-1)"/>
    <x v="11"/>
    <s v="J14w"/>
    <s v="Tsushimanada"/>
    <s v="(0-4)"/>
    <n v="4"/>
    <x v="4"/>
    <x v="1"/>
  </r>
  <r>
    <s v="J13w"/>
    <x v="299"/>
    <s v="(3-1)"/>
    <x v="4"/>
    <s v="Ms2e"/>
    <s v="Kotokuzan"/>
    <s v="(0-3)"/>
    <n v="4"/>
    <x v="4"/>
    <x v="0"/>
  </r>
  <r>
    <s v="J12w"/>
    <x v="134"/>
    <s v="(3-1)"/>
    <x v="2"/>
    <s v="J14e"/>
    <s v="Tokihayate"/>
    <s v="(1-3)"/>
    <n v="4"/>
    <x v="4"/>
    <x v="2"/>
  </r>
  <r>
    <s v="J10e"/>
    <x v="300"/>
    <s v="(2-2)"/>
    <x v="2"/>
    <s v="J12e"/>
    <s v="Tomokaze"/>
    <s v="(0-4)"/>
    <n v="4"/>
    <x v="4"/>
    <x v="2"/>
  </r>
  <r>
    <s v="J10w"/>
    <x v="136"/>
    <s v="(3-1)"/>
    <x v="1"/>
    <s v="J11w"/>
    <s v="Tamashoho"/>
    <s v="(3-1)"/>
    <n v="4"/>
    <x v="4"/>
    <x v="1"/>
  </r>
  <r>
    <s v="J11e"/>
    <x v="399"/>
    <s v="(2-2)"/>
    <x v="0"/>
    <s v="J9w"/>
    <s v="Chiyonokuni"/>
    <s v="(0-4)"/>
    <n v="4"/>
    <x v="4"/>
    <x v="0"/>
  </r>
  <r>
    <s v="J8e"/>
    <x v="301"/>
    <s v="(3-1)"/>
    <x v="2"/>
    <s v="J9e"/>
    <s v="Daiamami"/>
    <s v="(2-2)"/>
    <n v="4"/>
    <x v="4"/>
    <x v="2"/>
  </r>
  <r>
    <s v="J8w"/>
    <x v="138"/>
    <s v="(4-0)"/>
    <x v="4"/>
    <s v="J7w"/>
    <s v="Churanoumi"/>
    <s v="(1-3)"/>
    <n v="4"/>
    <x v="4"/>
    <x v="0"/>
  </r>
  <r>
    <s v="J7e"/>
    <x v="452"/>
    <s v="(1-3)"/>
    <x v="0"/>
    <s v="J6e"/>
    <s v="Hakuyozan"/>
    <s v="(2-2)"/>
    <n v="4"/>
    <x v="4"/>
    <x v="0"/>
  </r>
  <r>
    <s v="J6w"/>
    <x v="140"/>
    <s v="(4-0)"/>
    <x v="5"/>
    <s v="J5w"/>
    <s v="Akua"/>
    <s v="(1-3)"/>
    <n v="4"/>
    <x v="4"/>
    <x v="0"/>
  </r>
  <r>
    <s v="J4e"/>
    <x v="142"/>
    <s v="(3-1)"/>
    <x v="0"/>
    <s v="J5e"/>
    <s v="Tochinoshin"/>
    <s v="(0-4)"/>
    <n v="4"/>
    <x v="4"/>
    <x v="0"/>
  </r>
  <r>
    <s v="J4w"/>
    <x v="303"/>
    <s v="(3-1)"/>
    <x v="23"/>
    <s v="J3w"/>
    <s v="Enho"/>
    <s v="(0-4)"/>
    <n v="4"/>
    <x v="4"/>
    <x v="1"/>
  </r>
  <r>
    <s v="J1e"/>
    <x v="145"/>
    <s v="(4-0)"/>
    <x v="10"/>
    <s v="J3e"/>
    <s v="Bushozan"/>
    <s v="(3-1)"/>
    <n v="4"/>
    <x v="4"/>
    <x v="1"/>
  </r>
  <r>
    <s v="J1w"/>
    <x v="304"/>
    <s v="(3-1)"/>
    <x v="11"/>
    <s v="J2w"/>
    <s v="Tohakuryu"/>
    <s v="(2-2)"/>
    <n v="4"/>
    <x v="4"/>
    <x v="1"/>
  </r>
  <r>
    <s v="M16e"/>
    <x v="305"/>
    <s v="(3-1)"/>
    <x v="0"/>
    <s v="J2e"/>
    <s v="Azumaryu"/>
    <s v="(0-4)"/>
    <n v="4"/>
    <x v="5"/>
    <x v="0"/>
  </r>
  <r>
    <s v="M15e"/>
    <x v="306"/>
    <s v="(2-2)"/>
    <x v="4"/>
    <s v="M17e"/>
    <s v="Kagayaki"/>
    <s v="(1-3)"/>
    <n v="4"/>
    <x v="5"/>
    <x v="0"/>
  </r>
  <r>
    <s v="M14e"/>
    <x v="149"/>
    <s v="(4-0)"/>
    <x v="0"/>
    <s v="M16w"/>
    <s v="Oho"/>
    <s v="(1-3)"/>
    <n v="4"/>
    <x v="5"/>
    <x v="0"/>
  </r>
  <r>
    <s v="M15w"/>
    <x v="147"/>
    <s v="(2-2)"/>
    <x v="4"/>
    <s v="M14w"/>
    <s v="Myogiryu"/>
    <s v="(2-2)"/>
    <n v="4"/>
    <x v="5"/>
    <x v="0"/>
  </r>
  <r>
    <s v="M13e"/>
    <x v="453"/>
    <s v="(1-3)"/>
    <x v="37"/>
    <s v="M12e"/>
    <s v="Aoiyama"/>
    <s v="(2-2)"/>
    <n v="4"/>
    <x v="5"/>
    <x v="2"/>
  </r>
  <r>
    <s v="M12w"/>
    <x v="307"/>
    <s v="(2-2)"/>
    <x v="17"/>
    <s v="M11w"/>
    <s v="Daishoho"/>
    <s v="(1-3)"/>
    <n v="4"/>
    <x v="5"/>
    <x v="3"/>
  </r>
  <r>
    <s v="M11e"/>
    <x v="151"/>
    <s v="(3-1)"/>
    <x v="7"/>
    <s v="M10e"/>
    <s v="Ryuden"/>
    <s v="(2-2)"/>
    <n v="4"/>
    <x v="5"/>
    <x v="3"/>
  </r>
  <r>
    <s v="M9w"/>
    <x v="153"/>
    <s v="(3-1)"/>
    <x v="0"/>
    <s v="M10w"/>
    <s v="Takarafuji"/>
    <s v="(2-2)"/>
    <n v="4"/>
    <x v="5"/>
    <x v="0"/>
  </r>
  <r>
    <s v="M8e"/>
    <x v="154"/>
    <s v="(3-1)"/>
    <x v="7"/>
    <s v="M9e"/>
    <s v="Onosho"/>
    <s v="(1-3)"/>
    <n v="4"/>
    <x v="5"/>
    <x v="3"/>
  </r>
  <r>
    <s v="M8w"/>
    <x v="454"/>
    <s v="(1-3)"/>
    <x v="2"/>
    <s v="M7w"/>
    <s v="Tamawashi"/>
    <s v="(1-3)"/>
    <n v="4"/>
    <x v="5"/>
    <x v="2"/>
  </r>
  <r>
    <s v="M6e"/>
    <x v="156"/>
    <s v="(4-0)"/>
    <x v="4"/>
    <s v="M7e"/>
    <s v="Hokutofuji"/>
    <s v="(1-3)"/>
    <n v="4"/>
    <x v="5"/>
    <x v="0"/>
  </r>
  <r>
    <s v="M5e"/>
    <x v="312"/>
    <s v="(2-2)"/>
    <x v="4"/>
    <s v="M6w"/>
    <s v="Mitakeumi"/>
    <s v="(2-2)"/>
    <n v="4"/>
    <x v="5"/>
    <x v="0"/>
  </r>
  <r>
    <s v="M4w"/>
    <x v="455"/>
    <s v="(1-3)"/>
    <x v="2"/>
    <s v="M5w"/>
    <s v="Kotoshoho"/>
    <s v="(1-3)"/>
    <n v="4"/>
    <x v="5"/>
    <x v="2"/>
  </r>
  <r>
    <s v="M4e"/>
    <x v="158"/>
    <s v="(3-1)"/>
    <x v="4"/>
    <s v="M1w"/>
    <s v="Midorifuji"/>
    <s v="(0-4)"/>
    <n v="4"/>
    <x v="5"/>
    <x v="0"/>
  </r>
  <r>
    <s v="S2e"/>
    <x v="161"/>
    <s v="(4-0)"/>
    <x v="1"/>
    <s v="K2e"/>
    <s v="Shodai"/>
    <s v="(1-3)"/>
    <n v="4"/>
    <x v="5"/>
    <x v="1"/>
  </r>
  <r>
    <s v="S1w"/>
    <x v="162"/>
    <s v="(3-1)"/>
    <x v="0"/>
    <s v="M1e"/>
    <s v="Abi"/>
    <s v="(1-3)"/>
    <n v="4"/>
    <x v="5"/>
    <x v="0"/>
  </r>
  <r>
    <s v="S1e"/>
    <x v="163"/>
    <s v="(3-1)"/>
    <x v="1"/>
    <s v="M3w"/>
    <s v="Nishikifuji"/>
    <s v="(0-4)"/>
    <n v="4"/>
    <x v="5"/>
    <x v="1"/>
  </r>
  <r>
    <s v="S2w"/>
    <x v="160"/>
    <s v="(4-0)"/>
    <x v="0"/>
    <s v="K1e"/>
    <s v="Kotonowaka"/>
    <s v="(3-1)"/>
    <n v="4"/>
    <x v="5"/>
    <x v="0"/>
  </r>
  <r>
    <s v="O1w"/>
    <x v="164"/>
    <s v="(3-1)"/>
    <x v="1"/>
    <s v="M2w"/>
    <s v="Endo"/>
    <s v="(0-4)"/>
    <n v="4"/>
    <x v="5"/>
    <x v="1"/>
  </r>
  <r>
    <s v="Y1e"/>
    <x v="165"/>
    <s v="(4-0)"/>
    <x v="23"/>
    <s v="M3e"/>
    <s v="Tobizaru"/>
    <s v="(1-3)"/>
    <n v="4"/>
    <x v="5"/>
    <x v="1"/>
  </r>
  <r>
    <s v="Jk22w"/>
    <x v="166"/>
    <s v="(2-0)"/>
    <x v="38"/>
    <s v="Jk19w"/>
    <s v="Fujihara"/>
    <s v="(0-3)"/>
    <n v="5"/>
    <x v="0"/>
    <x v="0"/>
  </r>
  <r>
    <s v="Jk21w"/>
    <x v="456"/>
    <s v="(1-2)"/>
    <x v="5"/>
    <s v="Jk18w"/>
    <s v="Asasakurai"/>
    <s v="(0-3)"/>
    <n v="5"/>
    <x v="0"/>
    <x v="0"/>
  </r>
  <r>
    <s v="Jk18e"/>
    <x v="170"/>
    <s v="(2-1)"/>
    <x v="0"/>
    <s v="Jk16e"/>
    <s v="Sachinoyama"/>
    <s v="(1-2)"/>
    <n v="5"/>
    <x v="0"/>
    <x v="0"/>
  </r>
  <r>
    <s v="Jk15e"/>
    <x v="172"/>
    <s v="(3-0)"/>
    <x v="5"/>
    <s v="Jk13e"/>
    <s v="Higonomaru"/>
    <s v="(2-1)"/>
    <n v="5"/>
    <x v="0"/>
    <x v="0"/>
  </r>
  <r>
    <s v="Jk11w"/>
    <x v="176"/>
    <s v="(2-1)"/>
    <x v="5"/>
    <s v="Jk13w"/>
    <s v="Keiga"/>
    <s v="(1-2)"/>
    <n v="5"/>
    <x v="0"/>
    <x v="0"/>
  </r>
  <r>
    <s v="Jk8w"/>
    <x v="179"/>
    <s v="(2-1)"/>
    <x v="4"/>
    <s v="Jk10w"/>
    <s v="Datenoumi"/>
    <s v="(1-2)"/>
    <n v="5"/>
    <x v="0"/>
    <x v="0"/>
  </r>
  <r>
    <s v="Jk8e"/>
    <x v="319"/>
    <s v="(2-1)"/>
    <x v="3"/>
    <s v="Jk10e"/>
    <s v="Soseizan"/>
    <s v="(1-2)"/>
    <n v="5"/>
    <x v="0"/>
    <x v="0"/>
  </r>
  <r>
    <s v="Jk11e"/>
    <x v="457"/>
    <s v="(1-2)"/>
    <x v="4"/>
    <s v="Jk6e"/>
    <s v="Higohikari"/>
    <s v="(0-3)"/>
    <n v="5"/>
    <x v="0"/>
    <x v="0"/>
  </r>
  <r>
    <s v="Jk5e"/>
    <x v="320"/>
    <s v="(2-1)"/>
    <x v="3"/>
    <s v="Jk2w"/>
    <s v="Sawaisamu"/>
    <s v="(1-2)"/>
    <n v="5"/>
    <x v="0"/>
    <x v="0"/>
  </r>
  <r>
    <s v="Jk4e"/>
    <x v="2"/>
    <s v="(3-0)"/>
    <x v="10"/>
    <s v="Jd107w"/>
    <s v="Agora"/>
    <s v="(2-1)"/>
    <n v="5"/>
    <x v="1"/>
    <x v="1"/>
  </r>
  <r>
    <s v="Jd104e"/>
    <x v="5"/>
    <s v="(3-0)"/>
    <x v="17"/>
    <s v="Jd105e"/>
    <s v="Kotofuno"/>
    <s v="(2-1)"/>
    <n v="5"/>
    <x v="1"/>
    <x v="3"/>
  </r>
  <r>
    <s v="Jd102w"/>
    <x v="407"/>
    <s v="(2-1)"/>
    <x v="4"/>
    <s v="Jd105w"/>
    <s v="Kyonosato"/>
    <s v="(1-2)"/>
    <n v="5"/>
    <x v="1"/>
    <x v="0"/>
  </r>
  <r>
    <s v="Jd100e"/>
    <x v="8"/>
    <s v="(2-1)"/>
    <x v="0"/>
    <s v="Jd101w"/>
    <s v="Wakaarata"/>
    <s v="(1-2)"/>
    <n v="5"/>
    <x v="1"/>
    <x v="0"/>
  </r>
  <r>
    <s v="Jd103e"/>
    <x v="184"/>
    <s v="(3-0)"/>
    <x v="1"/>
    <s v="Jd99e"/>
    <s v="Asashorei"/>
    <s v="(2-1)"/>
    <n v="5"/>
    <x v="1"/>
    <x v="1"/>
  </r>
  <r>
    <s v="Jd95w"/>
    <x v="458"/>
    <s v="(1-2)"/>
    <x v="11"/>
    <s v="Jd100w"/>
    <s v="Terunosato"/>
    <s v="(0-3)"/>
    <n v="5"/>
    <x v="1"/>
    <x v="1"/>
  </r>
  <r>
    <s v="Jd96e"/>
    <x v="186"/>
    <s v="(3-0)"/>
    <x v="18"/>
    <s v="Jd94w"/>
    <s v="Takeazuma"/>
    <s v="(2-1)"/>
    <n v="5"/>
    <x v="1"/>
    <x v="3"/>
  </r>
  <r>
    <s v="Jd92e"/>
    <x v="13"/>
    <s v="(2-1)"/>
    <x v="20"/>
    <s v="Jd93w"/>
    <s v="Sakura"/>
    <s v="(1-2)"/>
    <n v="5"/>
    <x v="1"/>
    <x v="2"/>
  </r>
  <r>
    <s v="Jd91w"/>
    <x v="187"/>
    <s v="(3-0)"/>
    <x v="0"/>
    <s v="Jd93e"/>
    <s v="Asanoshima"/>
    <s v="(2-1)"/>
    <n v="5"/>
    <x v="1"/>
    <x v="0"/>
  </r>
  <r>
    <s v="Jd87w"/>
    <x v="15"/>
    <s v="(3-0)"/>
    <x v="4"/>
    <s v="Jd89e"/>
    <s v="Kinseiryu"/>
    <s v="(2-1)"/>
    <n v="5"/>
    <x v="1"/>
    <x v="0"/>
  </r>
  <r>
    <s v="Jd85w"/>
    <x v="16"/>
    <s v="(2-1)"/>
    <x v="0"/>
    <s v="Jd88e"/>
    <s v="Chiyooume"/>
    <s v="(1-2)"/>
    <n v="5"/>
    <x v="1"/>
    <x v="0"/>
  </r>
  <r>
    <s v="Jd86w"/>
    <x v="190"/>
    <s v="(2-1)"/>
    <x v="4"/>
    <s v="Jd85e"/>
    <s v="Satonofuji"/>
    <s v="(1-2)"/>
    <n v="5"/>
    <x v="1"/>
    <x v="0"/>
  </r>
  <r>
    <s v="Jd84e"/>
    <x v="330"/>
    <s v="(2-1)"/>
    <x v="19"/>
    <s v="Jd81w"/>
    <s v="Okuniiwa"/>
    <s v="(1-2)"/>
    <n v="5"/>
    <x v="1"/>
    <x v="3"/>
  </r>
  <r>
    <s v="Jd82e"/>
    <x v="459"/>
    <s v="(1-2)"/>
    <x v="10"/>
    <s v="Jd80w"/>
    <s v="Wakayamanaka"/>
    <s v="(0-3)"/>
    <n v="5"/>
    <x v="1"/>
    <x v="1"/>
  </r>
  <r>
    <s v="Jd77w"/>
    <x v="460"/>
    <s v="(1-0-2)"/>
    <x v="0"/>
    <s v="Jd77e"/>
    <s v="Kirinohana"/>
    <s v="(0-3)"/>
    <n v="5"/>
    <x v="1"/>
    <x v="0"/>
  </r>
  <r>
    <s v="Jd74w"/>
    <x v="334"/>
    <s v="(2-1)"/>
    <x v="4"/>
    <s v="Jd76w"/>
    <s v="Jokoki"/>
    <s v="(1-2)"/>
    <n v="5"/>
    <x v="1"/>
    <x v="0"/>
  </r>
  <r>
    <s v="Jd73w"/>
    <x v="196"/>
    <s v="(3-0)"/>
    <x v="0"/>
    <s v="Jd79e"/>
    <s v="Adachi"/>
    <s v="(2-1)"/>
    <n v="5"/>
    <x v="1"/>
    <x v="0"/>
  </r>
  <r>
    <s v="Jd72w"/>
    <x v="335"/>
    <s v="(2-1)"/>
    <x v="1"/>
    <s v="Jd71e"/>
    <s v="Miyaji"/>
    <s v="(1-2)"/>
    <n v="5"/>
    <x v="1"/>
    <x v="1"/>
  </r>
  <r>
    <s v="Jd69e"/>
    <x v="198"/>
    <s v="(3-0)"/>
    <x v="0"/>
    <s v="Jd72e"/>
    <s v="Tsukubayama"/>
    <s v="(2-1)"/>
    <n v="5"/>
    <x v="1"/>
    <x v="0"/>
  </r>
  <r>
    <s v="Jd68w"/>
    <x v="337"/>
    <s v="(2-1)"/>
    <x v="4"/>
    <s v="Jd66e"/>
    <s v="Kanryu"/>
    <s v="(1-2)"/>
    <n v="5"/>
    <x v="1"/>
    <x v="0"/>
  </r>
  <r>
    <s v="Jd65e"/>
    <x v="200"/>
    <s v="(3-0)"/>
    <x v="0"/>
    <s v="Jd66w"/>
    <s v="Iitsuka"/>
    <s v="(2-1)"/>
    <n v="5"/>
    <x v="1"/>
    <x v="0"/>
  </r>
  <r>
    <s v="Jd67e"/>
    <x v="461"/>
    <s v="(1-2)"/>
    <x v="4"/>
    <s v="Jd63w"/>
    <s v="Agazumazakura"/>
    <s v="(0-3)"/>
    <n v="5"/>
    <x v="1"/>
    <x v="0"/>
  </r>
  <r>
    <s v="Jd61e"/>
    <x v="462"/>
    <s v="(1-2)"/>
    <x v="31"/>
    <s v="Jd62e"/>
    <s v="Nishikiori"/>
    <s v="(0-3)"/>
    <n v="5"/>
    <x v="1"/>
    <x v="4"/>
  </r>
  <r>
    <s v="Jd58w"/>
    <x v="29"/>
    <s v="(2-1)"/>
    <x v="0"/>
    <s v="Jd59e"/>
    <s v="Wakasa"/>
    <s v="(1-2)"/>
    <n v="5"/>
    <x v="1"/>
    <x v="0"/>
  </r>
  <r>
    <s v="Jd56w"/>
    <x v="203"/>
    <s v="(3-0)"/>
    <x v="0"/>
    <s v="Jd59w"/>
    <s v="Asasorai"/>
    <s v="(2-1)"/>
    <n v="5"/>
    <x v="1"/>
    <x v="0"/>
  </r>
  <r>
    <s v="Jd54e"/>
    <x v="204"/>
    <s v="(3-0)"/>
    <x v="4"/>
    <s v="Jd55w"/>
    <s v="Fujimusashi"/>
    <s v="(2-1)"/>
    <n v="5"/>
    <x v="1"/>
    <x v="0"/>
  </r>
  <r>
    <s v="Jd53w"/>
    <x v="409"/>
    <s v="(2-1)"/>
    <x v="0"/>
    <s v="Jd52e"/>
    <s v="Takakurayama"/>
    <s v="(1-2)"/>
    <n v="5"/>
    <x v="1"/>
    <x v="0"/>
  </r>
  <r>
    <s v="Jd51w"/>
    <x v="344"/>
    <s v="(2-1)"/>
    <x v="0"/>
    <s v="Jd48w"/>
    <s v="Kotokiho"/>
    <s v="(1-2)"/>
    <n v="5"/>
    <x v="1"/>
    <x v="0"/>
  </r>
  <r>
    <s v="Jd49e"/>
    <x v="463"/>
    <s v="(1-2)"/>
    <x v="0"/>
    <s v="Jd47e"/>
    <s v="Hamasaki"/>
    <s v="(0-3)"/>
    <n v="5"/>
    <x v="1"/>
    <x v="0"/>
  </r>
  <r>
    <s v="Jd46e"/>
    <x v="346"/>
    <s v="(2-1)"/>
    <x v="0"/>
    <s v="Jd44e"/>
    <s v="Maenofuji"/>
    <s v="(1-2)"/>
    <n v="5"/>
    <x v="1"/>
    <x v="0"/>
  </r>
  <r>
    <s v="Jd44w"/>
    <x v="464"/>
    <s v="(1-2)"/>
    <x v="7"/>
    <s v="Jd42w"/>
    <s v="Hatachijo"/>
    <s v="(0-3)"/>
    <n v="5"/>
    <x v="1"/>
    <x v="3"/>
  </r>
  <r>
    <s v="Jd42e"/>
    <x v="209"/>
    <s v="(2-1)"/>
    <x v="0"/>
    <s v="Jd41e"/>
    <s v="Tochikasuga"/>
    <s v="(1-2)"/>
    <n v="5"/>
    <x v="1"/>
    <x v="0"/>
  </r>
  <r>
    <s v="Jd40w"/>
    <x v="349"/>
    <s v="(2-1)"/>
    <x v="0"/>
    <s v="Jd38w"/>
    <s v="Asanotosa"/>
    <s v="(1-2)"/>
    <n v="5"/>
    <x v="1"/>
    <x v="0"/>
  </r>
  <r>
    <s v="Jd38e"/>
    <x v="39"/>
    <s v="(2-1)"/>
    <x v="0"/>
    <s v="Jd37e"/>
    <s v="Kokuryunami"/>
    <s v="(1-2)"/>
    <n v="5"/>
    <x v="1"/>
    <x v="0"/>
  </r>
  <r>
    <s v="Jd36w"/>
    <x v="465"/>
    <s v="(1-2)"/>
    <x v="4"/>
    <s v="Jd34w"/>
    <s v="Hishuyama"/>
    <s v="(0-3)"/>
    <n v="5"/>
    <x v="1"/>
    <x v="0"/>
  </r>
  <r>
    <s v="Jd33w"/>
    <x v="352"/>
    <s v="(2-1)"/>
    <x v="3"/>
    <s v="Jd31w"/>
    <s v="Chiyotaiko"/>
    <s v="(1-2)"/>
    <n v="5"/>
    <x v="1"/>
    <x v="0"/>
  </r>
  <r>
    <s v="Jd33e"/>
    <x v="42"/>
    <s v="(3-0)"/>
    <x v="3"/>
    <s v="Jd30w"/>
    <s v="Koki"/>
    <s v="(2-1)"/>
    <n v="5"/>
    <x v="1"/>
    <x v="0"/>
  </r>
  <r>
    <s v="Jd29e"/>
    <x v="354"/>
    <s v="(2-1)"/>
    <x v="0"/>
    <s v="Jd27e"/>
    <s v="Tamanowaka"/>
    <s v="(1-2)"/>
    <n v="5"/>
    <x v="1"/>
    <x v="0"/>
  </r>
  <r>
    <s v="Jd24e"/>
    <x v="466"/>
    <s v="(1-2)"/>
    <x v="1"/>
    <s v="Jd27w"/>
    <s v="Takano"/>
    <s v="(0-3)"/>
    <n v="5"/>
    <x v="1"/>
    <x v="1"/>
  </r>
  <r>
    <s v="Jd23e"/>
    <x v="46"/>
    <s v="(2-1)"/>
    <x v="4"/>
    <s v="Jd25e"/>
    <s v="Aoifuji"/>
    <s v="(1-2)"/>
    <n v="5"/>
    <x v="1"/>
    <x v="0"/>
  </r>
  <r>
    <s v="Jd22w"/>
    <x v="410"/>
    <s v="(2-1)"/>
    <x v="4"/>
    <s v="Jd20w"/>
    <s v="Kogomaru"/>
    <s v="(1-2)"/>
    <n v="5"/>
    <x v="1"/>
    <x v="0"/>
  </r>
  <r>
    <s v="Jd19w"/>
    <x v="48"/>
    <s v="(2-1)"/>
    <x v="0"/>
    <s v="Jd18e"/>
    <s v="Tsuru"/>
    <s v="(1-2)"/>
    <n v="5"/>
    <x v="1"/>
    <x v="0"/>
  </r>
  <r>
    <s v="Jd16w"/>
    <x v="50"/>
    <s v="(2-1)"/>
    <x v="4"/>
    <s v="Jd17e"/>
    <s v="Kaihiryu"/>
    <s v="(1-2)"/>
    <n v="5"/>
    <x v="1"/>
    <x v="0"/>
  </r>
  <r>
    <s v="Jd15w"/>
    <x v="51"/>
    <s v="(2-1)"/>
    <x v="4"/>
    <s v="Jd14w"/>
    <s v="Hokutoizumi"/>
    <s v="(1-2)"/>
    <n v="5"/>
    <x v="1"/>
    <x v="0"/>
  </r>
  <r>
    <s v="Jd13e"/>
    <x v="358"/>
    <s v="(2-1)"/>
    <x v="5"/>
    <s v="Jd12e"/>
    <s v="Hakuyo"/>
    <s v="(1-2)"/>
    <n v="5"/>
    <x v="1"/>
    <x v="0"/>
  </r>
  <r>
    <s v="Jd10w"/>
    <x v="359"/>
    <s v="(2-1)"/>
    <x v="17"/>
    <s v="Jd11w"/>
    <s v="Furanshisu"/>
    <s v="(1-2)"/>
    <n v="5"/>
    <x v="1"/>
    <x v="3"/>
  </r>
  <r>
    <s v="Jd8w"/>
    <x v="467"/>
    <s v="(1-2)"/>
    <x v="4"/>
    <s v="Jd7e"/>
    <s v="Hokutonami"/>
    <s v="(0-3)"/>
    <n v="5"/>
    <x v="1"/>
    <x v="0"/>
  </r>
  <r>
    <s v="Jd6e"/>
    <x v="224"/>
    <s v="(2-1)"/>
    <x v="19"/>
    <s v="Jd8e"/>
    <s v="Fujiyuho"/>
    <s v="(1-2)"/>
    <n v="5"/>
    <x v="1"/>
    <x v="3"/>
  </r>
  <r>
    <s v="Jd7w"/>
    <x v="55"/>
    <s v="(3-0)"/>
    <x v="10"/>
    <s v="Jd3e"/>
    <s v="Hagane"/>
    <s v="(2-1)"/>
    <n v="5"/>
    <x v="1"/>
    <x v="1"/>
  </r>
  <r>
    <s v="Jd2e"/>
    <x v="3"/>
    <s v="(2-1)"/>
    <x v="4"/>
    <s v="Jd4e"/>
    <s v="Kukio"/>
    <s v="(1-2)"/>
    <n v="5"/>
    <x v="1"/>
    <x v="0"/>
  </r>
  <r>
    <s v="Sd89e"/>
    <x v="468"/>
    <s v="(1-2)"/>
    <x v="0"/>
    <s v="Jd1w"/>
    <s v="Oginosho"/>
    <s v="(0-3)"/>
    <n v="5"/>
    <x v="2"/>
    <x v="0"/>
  </r>
  <r>
    <s v="Sd90e"/>
    <x v="413"/>
    <s v="(2-1)"/>
    <x v="11"/>
    <s v="Sd88e"/>
    <s v="Asahabataki"/>
    <s v="(1-2)"/>
    <n v="5"/>
    <x v="2"/>
    <x v="1"/>
  </r>
  <r>
    <s v="Sd86w"/>
    <x v="228"/>
    <s v="(2-1)"/>
    <x v="0"/>
    <s v="Sd86e"/>
    <s v="Chiyotaiyo"/>
    <s v="(1-2)"/>
    <n v="5"/>
    <x v="2"/>
    <x v="0"/>
  </r>
  <r>
    <s v="Sd85e"/>
    <x v="61"/>
    <s v="(2-1)"/>
    <x v="1"/>
    <s v="Sd81w"/>
    <s v="Daishosei"/>
    <s v="(1-2)"/>
    <n v="5"/>
    <x v="2"/>
    <x v="1"/>
  </r>
  <r>
    <s v="Sd83e"/>
    <x v="229"/>
    <s v="(3-0)"/>
    <x v="0"/>
    <s v="Sd81e"/>
    <s v="Toramusashi"/>
    <s v="(2-1)"/>
    <n v="5"/>
    <x v="2"/>
    <x v="0"/>
  </r>
  <r>
    <s v="Sd79w"/>
    <x v="469"/>
    <s v="(1-2)"/>
    <x v="25"/>
    <s v="Sd83w"/>
    <s v="Ginseizan"/>
    <s v="(0-3)"/>
    <n v="5"/>
    <x v="2"/>
    <x v="6"/>
  </r>
  <r>
    <s v="Sd79e"/>
    <x v="470"/>
    <s v="(1-2)"/>
    <x v="14"/>
    <s v="Sd76w"/>
    <s v="Chiyoyamato"/>
    <s v="(0-3)"/>
    <n v="5"/>
    <x v="2"/>
    <x v="3"/>
  </r>
  <r>
    <s v="Sd75e"/>
    <x v="419"/>
    <s v="(2-1)"/>
    <x v="4"/>
    <s v="Sd77e"/>
    <s v="Yoshiazuma"/>
    <s v="(1-2)"/>
    <n v="5"/>
    <x v="2"/>
    <x v="0"/>
  </r>
  <r>
    <s v="Sd73e"/>
    <x v="234"/>
    <s v="(2-1)"/>
    <x v="19"/>
    <s v="Sd74e"/>
    <s v="Asahanshin"/>
    <s v="(1-2)"/>
    <n v="5"/>
    <x v="2"/>
    <x v="3"/>
  </r>
  <r>
    <s v="Sd72e"/>
    <x v="67"/>
    <s v="(3-0)"/>
    <x v="3"/>
    <s v="Sd70w"/>
    <s v="Chiyoshishi"/>
    <s v="(2-1)"/>
    <n v="5"/>
    <x v="2"/>
    <x v="0"/>
  </r>
  <r>
    <s v="Sd71w"/>
    <x v="235"/>
    <s v="(2-1)"/>
    <x v="11"/>
    <s v="Sd69e"/>
    <s v="Tsunekawa"/>
    <s v="(1-2)"/>
    <n v="5"/>
    <x v="2"/>
    <x v="1"/>
  </r>
  <r>
    <s v="Sd66w"/>
    <x v="422"/>
    <s v="(2-1)"/>
    <x v="12"/>
    <s v="Sd68e"/>
    <s v="Kototaiga"/>
    <s v="(1-2)"/>
    <n v="5"/>
    <x v="2"/>
    <x v="5"/>
  </r>
  <r>
    <s v="Sd65w"/>
    <x v="238"/>
    <s v="(3-0)"/>
    <x v="21"/>
    <s v="Sd67e"/>
    <s v="Arise"/>
    <s v="(2-1)"/>
    <n v="5"/>
    <x v="2"/>
    <x v="3"/>
  </r>
  <r>
    <s v="Sd63w"/>
    <x v="239"/>
    <s v="(2-1)"/>
    <x v="3"/>
    <s v="Sd64w"/>
    <s v="Sawayaka"/>
    <s v="(1-2)"/>
    <n v="5"/>
    <x v="2"/>
    <x v="0"/>
  </r>
  <r>
    <s v="Sd62e"/>
    <x v="424"/>
    <s v="(2-1)"/>
    <x v="0"/>
    <s v="Sd61w"/>
    <s v="Hokuyozan"/>
    <s v="(1-2)"/>
    <n v="5"/>
    <x v="2"/>
    <x v="0"/>
  </r>
  <r>
    <s v="Sd60w"/>
    <x v="73"/>
    <s v="(2-1)"/>
    <x v="3"/>
    <s v="Sd58w"/>
    <s v="Oba"/>
    <s v="(1-2)"/>
    <n v="5"/>
    <x v="2"/>
    <x v="0"/>
  </r>
  <r>
    <s v="Sd59w"/>
    <x v="241"/>
    <s v="(3-0)"/>
    <x v="4"/>
    <s v="Sd57w"/>
    <s v="Ishii"/>
    <s v="(2-1)"/>
    <n v="5"/>
    <x v="2"/>
    <x v="0"/>
  </r>
  <r>
    <s v="Sd56e"/>
    <x v="471"/>
    <s v="(1-2)"/>
    <x v="4"/>
    <s v="Sd57e"/>
    <s v="Takabayama"/>
    <s v="(0-3)"/>
    <n v="5"/>
    <x v="2"/>
    <x v="0"/>
  </r>
  <r>
    <s v="Sd53w"/>
    <x v="244"/>
    <s v="(3-0)"/>
    <x v="1"/>
    <s v="Sd56w"/>
    <s v="Rinko"/>
    <s v="(2-1)"/>
    <n v="5"/>
    <x v="2"/>
    <x v="1"/>
  </r>
  <r>
    <s v="Sd51e"/>
    <x v="472"/>
    <s v="(1-2)"/>
    <x v="10"/>
    <s v="Sd53e"/>
    <s v="Masuminato"/>
    <s v="(0-3)"/>
    <n v="5"/>
    <x v="2"/>
    <x v="1"/>
  </r>
  <r>
    <s v="Sd48w"/>
    <x v="79"/>
    <s v="(2-1)"/>
    <x v="0"/>
    <s v="Sd50e"/>
    <s v="Chiyoresshi"/>
    <s v="(1-2)"/>
    <n v="5"/>
    <x v="2"/>
    <x v="0"/>
  </r>
  <r>
    <s v="Sd46w"/>
    <x v="369"/>
    <s v="(2-1)"/>
    <x v="1"/>
    <s v="Sd48e"/>
    <s v="Amao"/>
    <s v="(1-2)"/>
    <n v="5"/>
    <x v="2"/>
    <x v="1"/>
  </r>
  <r>
    <s v="Sd45w"/>
    <x v="248"/>
    <s v="(2-1)"/>
    <x v="4"/>
    <s v="Sd44e"/>
    <s v="Kojikara"/>
    <s v="(1-2)"/>
    <n v="5"/>
    <x v="2"/>
    <x v="0"/>
  </r>
  <r>
    <s v="Sd42w"/>
    <x v="370"/>
    <s v="(2-1)"/>
    <x v="4"/>
    <s v="Sd43e"/>
    <s v="Biganzan"/>
    <s v="(1-2)"/>
    <n v="5"/>
    <x v="2"/>
    <x v="0"/>
  </r>
  <r>
    <s v="Sd40w"/>
    <x v="371"/>
    <s v="(2-1)"/>
    <x v="4"/>
    <s v="Sd41e"/>
    <s v="Oka"/>
    <s v="(1-2)"/>
    <n v="5"/>
    <x v="2"/>
    <x v="0"/>
  </r>
  <r>
    <s v="Sd38w"/>
    <x v="251"/>
    <s v="(2-1)"/>
    <x v="19"/>
    <s v="Sd38e"/>
    <s v="Harunishiki"/>
    <s v="(1-2)"/>
    <n v="5"/>
    <x v="2"/>
    <x v="3"/>
  </r>
  <r>
    <s v="Sd35w"/>
    <x v="372"/>
    <s v="(2-1)"/>
    <x v="0"/>
    <s v="Sd37e"/>
    <s v="Shogun"/>
    <s v="(1-2)"/>
    <n v="5"/>
    <x v="2"/>
    <x v="0"/>
  </r>
  <r>
    <s v="Sd32w"/>
    <x v="86"/>
    <s v="(2-1)"/>
    <x v="0"/>
    <s v="Sd34w"/>
    <s v="Makio"/>
    <s v="(1-2)"/>
    <n v="5"/>
    <x v="2"/>
    <x v="0"/>
  </r>
  <r>
    <s v="Sd33e"/>
    <x v="473"/>
    <s v="(1-2)"/>
    <x v="19"/>
    <s v="Sd31e"/>
    <s v="Aozora"/>
    <s v="(0-3)"/>
    <n v="5"/>
    <x v="2"/>
    <x v="3"/>
  </r>
  <r>
    <s v="Sd30w"/>
    <x v="87"/>
    <s v="(3-0)"/>
    <x v="0"/>
    <s v="Sd27w"/>
    <s v="Taranami"/>
    <s v="(2-1)"/>
    <n v="5"/>
    <x v="2"/>
    <x v="0"/>
  </r>
  <r>
    <s v="Sd29w"/>
    <x v="88"/>
    <s v="(2-1)"/>
    <x v="2"/>
    <s v="Sd26e"/>
    <s v="Amakaze"/>
    <s v="(1-2)"/>
    <n v="5"/>
    <x v="2"/>
    <x v="2"/>
  </r>
  <r>
    <s v="Sd24w"/>
    <x v="257"/>
    <s v="(3-0)"/>
    <x v="4"/>
    <s v="Sd24e"/>
    <s v="Kamitani"/>
    <s v="(2-1)"/>
    <n v="5"/>
    <x v="2"/>
    <x v="0"/>
  </r>
  <r>
    <s v="Sd22e"/>
    <x v="375"/>
    <s v="(2-1)"/>
    <x v="0"/>
    <s v="Sd22w"/>
    <s v="Hakuomaru"/>
    <s v="(1-2)"/>
    <n v="5"/>
    <x v="2"/>
    <x v="0"/>
  </r>
  <r>
    <s v="Sd20w"/>
    <x v="259"/>
    <s v="(2-1)"/>
    <x v="4"/>
    <s v="Sd20e"/>
    <s v="Nishida"/>
    <s v="(1-2)"/>
    <n v="5"/>
    <x v="2"/>
    <x v="0"/>
  </r>
  <r>
    <s v="Sd17w"/>
    <x v="474"/>
    <s v="(1-2)"/>
    <x v="7"/>
    <s v="Sd19e"/>
    <s v="Shuji"/>
    <s v="(0-3)"/>
    <n v="5"/>
    <x v="2"/>
    <x v="3"/>
  </r>
  <r>
    <s v="Sd15e"/>
    <x v="94"/>
    <s v="(2-1)"/>
    <x v="2"/>
    <s v="Sd16e"/>
    <s v="Marusho"/>
    <s v="(1-2)"/>
    <n v="5"/>
    <x v="2"/>
    <x v="2"/>
  </r>
  <r>
    <s v="Sd15w"/>
    <x v="475"/>
    <s v="(1-2)"/>
    <x v="0"/>
    <s v="Sd13w"/>
    <s v="Rao"/>
    <s v="(0-3)"/>
    <n v="5"/>
    <x v="2"/>
    <x v="0"/>
  </r>
  <r>
    <s v="Sd12e"/>
    <x v="435"/>
    <s v="(2-1)"/>
    <x v="0"/>
    <s v="Sd11w"/>
    <s v="Hayanami"/>
    <s v="(1-2)"/>
    <n v="5"/>
    <x v="2"/>
    <x v="0"/>
  </r>
  <r>
    <s v="Sd11e"/>
    <x v="379"/>
    <s v="(2-1)"/>
    <x v="5"/>
    <s v="Sd9e"/>
    <s v="Akiyoshi"/>
    <s v="(1-2)"/>
    <n v="5"/>
    <x v="2"/>
    <x v="0"/>
  </r>
  <r>
    <s v="Sd7e"/>
    <x v="98"/>
    <s v="(2-1)"/>
    <x v="4"/>
    <s v="Sd8w"/>
    <s v="Okinofuji"/>
    <s v="(1-2)"/>
    <n v="5"/>
    <x v="2"/>
    <x v="0"/>
  </r>
  <r>
    <s v="Sd5w"/>
    <x v="476"/>
    <s v="(1-2)"/>
    <x v="7"/>
    <s v="Sd7w"/>
    <s v="Daishoki"/>
    <s v="(0-3)"/>
    <n v="5"/>
    <x v="2"/>
    <x v="3"/>
  </r>
  <r>
    <s v="Sd4e"/>
    <x v="267"/>
    <s v="(3-0)"/>
    <x v="1"/>
    <s v="Sd3e"/>
    <s v="Kyokutaisei"/>
    <s v="(2-1)"/>
    <n v="5"/>
    <x v="2"/>
    <x v="1"/>
  </r>
  <r>
    <s v="Sd1e"/>
    <x v="382"/>
    <s v="(2-1)"/>
    <x v="4"/>
    <s v="Sd2e"/>
    <s v="Keitenkai"/>
    <s v="(1-2)"/>
    <n v="5"/>
    <x v="2"/>
    <x v="0"/>
  </r>
  <r>
    <s v="Ms59w"/>
    <x v="383"/>
    <s v="(2-1)"/>
    <x v="13"/>
    <s v="Ms60e"/>
    <s v="Wakenosato"/>
    <s v="(1-2)"/>
    <n v="5"/>
    <x v="3"/>
    <x v="0"/>
  </r>
  <r>
    <s v="Ms59e"/>
    <x v="102"/>
    <s v="(2-1)"/>
    <x v="1"/>
    <s v="Ms57w"/>
    <s v="Nionoumi"/>
    <s v="(1-2)"/>
    <n v="5"/>
    <x v="3"/>
    <x v="1"/>
  </r>
  <r>
    <s v="Ms58w"/>
    <x v="477"/>
    <s v="(1-2)"/>
    <x v="0"/>
    <s v="Ms55w"/>
    <s v="Denuma"/>
    <s v="(0-3)"/>
    <n v="5"/>
    <x v="3"/>
    <x v="0"/>
  </r>
  <r>
    <s v="Ms57e"/>
    <x v="103"/>
    <s v="(3-0)"/>
    <x v="39"/>
    <s v="Ms55e"/>
    <s v="Kumanoryu"/>
    <s v="(2-1)"/>
    <n v="5"/>
    <x v="3"/>
    <x v="4"/>
  </r>
  <r>
    <s v="Ms54w"/>
    <x v="272"/>
    <s v="(2-1)"/>
    <x v="21"/>
    <s v="Ms56e"/>
    <s v="Kaiseijo"/>
    <s v="(1-2)"/>
    <n v="5"/>
    <x v="3"/>
    <x v="3"/>
  </r>
  <r>
    <s v="Ms52w"/>
    <x v="273"/>
    <s v="(2-1)"/>
    <x v="5"/>
    <s v="Ms51e"/>
    <s v="Fujitoshi"/>
    <s v="(1-2)"/>
    <n v="5"/>
    <x v="3"/>
    <x v="0"/>
  </r>
  <r>
    <s v="Ms50e"/>
    <x v="274"/>
    <s v="(3-0)"/>
    <x v="1"/>
    <s v="Ms53e"/>
    <s v="Omoto"/>
    <s v="(2-1)"/>
    <n v="5"/>
    <x v="3"/>
    <x v="1"/>
  </r>
  <r>
    <s v="Ms46e"/>
    <x v="478"/>
    <s v="(1-2)"/>
    <x v="0"/>
    <s v="Ms45e"/>
    <s v="Dainichido"/>
    <s v="(0-3)"/>
    <n v="5"/>
    <x v="3"/>
    <x v="0"/>
  </r>
  <r>
    <s v="Ms43w"/>
    <x v="110"/>
    <s v="(2-1)"/>
    <x v="2"/>
    <s v="Ms44e"/>
    <s v="Seigo"/>
    <s v="(1-2)"/>
    <n v="5"/>
    <x v="3"/>
    <x v="2"/>
  </r>
  <r>
    <s v="Ms41w"/>
    <x v="111"/>
    <s v="(2-1)"/>
    <x v="14"/>
    <s v="Ms42w"/>
    <s v="Asonoyama"/>
    <s v="(1-2)"/>
    <n v="5"/>
    <x v="3"/>
    <x v="3"/>
  </r>
  <r>
    <s v="Ms43e"/>
    <x v="479"/>
    <s v="(1-2)"/>
    <x v="18"/>
    <s v="Ms40w"/>
    <s v="Fujiazuma"/>
    <s v="(0-3)"/>
    <n v="5"/>
    <x v="3"/>
    <x v="3"/>
  </r>
  <r>
    <s v="Ms41e"/>
    <x v="387"/>
    <s v="(2-1)"/>
    <x v="4"/>
    <s v="Ms39w"/>
    <s v="Ienoshima"/>
    <s v="(1-2)"/>
    <n v="5"/>
    <x v="3"/>
    <x v="0"/>
  </r>
  <r>
    <s v="Ms35e"/>
    <x v="444"/>
    <s v="(2-1)"/>
    <x v="14"/>
    <s v="Ms37e"/>
    <s v="Hatooka"/>
    <s v="(1-2)"/>
    <n v="5"/>
    <x v="3"/>
    <x v="3"/>
  </r>
  <r>
    <s v="Ms33e"/>
    <x v="389"/>
    <s v="(2-1)"/>
    <x v="0"/>
    <s v="Ms35w"/>
    <s v="Tochiseiryu"/>
    <s v="(1-2)"/>
    <n v="5"/>
    <x v="3"/>
    <x v="0"/>
  </r>
  <r>
    <s v="Ms32w"/>
    <x v="115"/>
    <s v="(2-1)"/>
    <x v="0"/>
    <s v="Ms30w"/>
    <s v="Kairyu"/>
    <s v="(1-2)"/>
    <n v="5"/>
    <x v="3"/>
    <x v="0"/>
  </r>
  <r>
    <s v="Ms29e"/>
    <x v="480"/>
    <s v="(1-2)"/>
    <x v="5"/>
    <s v="Ms31e"/>
    <s v="Oyamatoumi"/>
    <s v="(0-3)"/>
    <n v="5"/>
    <x v="3"/>
    <x v="0"/>
  </r>
  <r>
    <s v="Ms30e"/>
    <x v="445"/>
    <s v="(2-1)"/>
    <x v="1"/>
    <s v="Ms28e"/>
    <s v="Kitaharima"/>
    <s v="(1-2)"/>
    <n v="5"/>
    <x v="3"/>
    <x v="1"/>
  </r>
  <r>
    <s v="Ms23w"/>
    <x v="481"/>
    <s v="(1-2)"/>
    <x v="0"/>
    <s v="Ms27e"/>
    <s v="Tosamidori"/>
    <s v="(0-3)"/>
    <n v="5"/>
    <x v="3"/>
    <x v="0"/>
  </r>
  <r>
    <s v="Ms23e"/>
    <x v="120"/>
    <s v="(3-0)"/>
    <x v="4"/>
    <s v="Ms24w"/>
    <s v="Tsurubayashi"/>
    <s v="(2-1)"/>
    <n v="5"/>
    <x v="3"/>
    <x v="0"/>
  </r>
  <r>
    <s v="Ms20w"/>
    <x v="482"/>
    <s v="(1-2)"/>
    <x v="0"/>
    <s v="Ms22w"/>
    <s v="Daiseiryu"/>
    <s v="(0-3)"/>
    <n v="5"/>
    <x v="3"/>
    <x v="0"/>
  </r>
  <r>
    <s v="Ms18w"/>
    <x v="122"/>
    <s v="(3-0)"/>
    <x v="4"/>
    <s v="Ms21e"/>
    <s v="Kaizen"/>
    <s v="(2-1)"/>
    <n v="5"/>
    <x v="3"/>
    <x v="0"/>
  </r>
  <r>
    <s v="Ms17w"/>
    <x v="448"/>
    <s v="(2-1)"/>
    <x v="2"/>
    <s v="Ms17e"/>
    <s v="Fukai"/>
    <s v="(1-2)"/>
    <n v="5"/>
    <x v="3"/>
    <x v="2"/>
  </r>
  <r>
    <s v="Ms14w"/>
    <x v="124"/>
    <s v="(2-1)"/>
    <x v="0"/>
    <s v="Ms16w"/>
    <s v="Tochimaru"/>
    <s v="(1-2)"/>
    <n v="5"/>
    <x v="3"/>
    <x v="0"/>
  </r>
  <r>
    <s v="Ms12w"/>
    <x v="394"/>
    <s v="(2-1)"/>
    <x v="4"/>
    <s v="Ms14e"/>
    <s v="Kotoozutsu"/>
    <s v="(1-2)"/>
    <n v="5"/>
    <x v="3"/>
    <x v="0"/>
  </r>
  <r>
    <s v="Ms13e"/>
    <x v="125"/>
    <s v="(3-0)"/>
    <x v="4"/>
    <s v="Ms11e"/>
    <s v="Ishizaki"/>
    <s v="(2-1)"/>
    <n v="5"/>
    <x v="3"/>
    <x v="0"/>
  </r>
  <r>
    <s v="Ms9w"/>
    <x v="396"/>
    <s v="(2-1)"/>
    <x v="11"/>
    <s v="Ms10e"/>
    <s v="Nishinoryu"/>
    <s v="(1-2)"/>
    <n v="5"/>
    <x v="3"/>
    <x v="1"/>
  </r>
  <r>
    <s v="Ms7w"/>
    <x v="128"/>
    <s v="(2-1)"/>
    <x v="37"/>
    <s v="Ms8e"/>
    <s v="Kamito"/>
    <s v="(1-2)"/>
    <n v="5"/>
    <x v="3"/>
    <x v="2"/>
  </r>
  <r>
    <s v="Ms4e"/>
    <x v="451"/>
    <s v="(2-1)"/>
    <x v="0"/>
    <s v="Ms3w"/>
    <s v="Chiyonoumi"/>
    <s v="(1-2)"/>
    <n v="5"/>
    <x v="3"/>
    <x v="0"/>
  </r>
  <r>
    <s v="Ms1w"/>
    <x v="398"/>
    <s v="(2-1)"/>
    <x v="24"/>
    <s v="Ms3e"/>
    <s v="Ryuo"/>
    <s v="(1-2)"/>
    <n v="5"/>
    <x v="3"/>
    <x v="4"/>
  </r>
  <r>
    <s v="Ms5e"/>
    <x v="129"/>
    <s v="(3-0)"/>
    <x v="20"/>
    <s v="Ms1e"/>
    <s v="Shiden"/>
    <s v="(2-1)"/>
    <n v="5"/>
    <x v="3"/>
    <x v="2"/>
  </r>
  <r>
    <s v="Ms2w"/>
    <x v="298"/>
    <s v="(3-0)"/>
    <x v="1"/>
    <s v="J13e"/>
    <s v="Fujiseiun"/>
    <s v="(3-2)"/>
    <n v="5"/>
    <x v="4"/>
    <x v="1"/>
  </r>
  <r>
    <s v="J14w"/>
    <x v="483"/>
    <s v="(1-4)"/>
    <x v="2"/>
    <s v="J12w"/>
    <s v="Chiyosakae"/>
    <s v="(3-2)"/>
    <n v="5"/>
    <x v="4"/>
    <x v="2"/>
  </r>
  <r>
    <s v="J11w"/>
    <x v="135"/>
    <s v="(4-1)"/>
    <x v="4"/>
    <s v="J13w"/>
    <s v="Shimanoumi"/>
    <s v="(3-2)"/>
    <n v="5"/>
    <x v="4"/>
    <x v="0"/>
  </r>
  <r>
    <s v="J14e"/>
    <x v="132"/>
    <s v="(2-3)"/>
    <x v="17"/>
    <s v="J11e"/>
    <s v="Hidenoumi"/>
    <s v="(2-3)"/>
    <n v="5"/>
    <x v="4"/>
    <x v="3"/>
  </r>
  <r>
    <s v="J12e"/>
    <x v="484"/>
    <s v="(1-4)"/>
    <x v="0"/>
    <s v="J10w"/>
    <s v="Kitanowaka"/>
    <s v="(3-2)"/>
    <n v="5"/>
    <x v="4"/>
    <x v="0"/>
  </r>
  <r>
    <s v="J8w"/>
    <x v="138"/>
    <s v="(5-0)"/>
    <x v="0"/>
    <s v="J10e"/>
    <s v="Chiyomaru"/>
    <s v="(2-3)"/>
    <n v="5"/>
    <x v="4"/>
    <x v="0"/>
  </r>
  <r>
    <s v="J8e"/>
    <x v="301"/>
    <s v="(4-1)"/>
    <x v="0"/>
    <s v="J9w"/>
    <s v="Chiyonokuni"/>
    <s v="(0-5)"/>
    <n v="5"/>
    <x v="4"/>
    <x v="0"/>
  </r>
  <r>
    <s v="J7w"/>
    <x v="139"/>
    <s v="(2-3)"/>
    <x v="18"/>
    <s v="J9e"/>
    <s v="Daiamami"/>
    <s v="(2-3)"/>
    <n v="5"/>
    <x v="4"/>
    <x v="3"/>
  </r>
  <r>
    <s v="J7e"/>
    <x v="452"/>
    <s v="(2-3)"/>
    <x v="0"/>
    <s v="J5w"/>
    <s v="Akua"/>
    <s v="(1-4)"/>
    <n v="5"/>
    <x v="4"/>
    <x v="0"/>
  </r>
  <r>
    <s v="J6w"/>
    <x v="140"/>
    <s v="(5-0)"/>
    <x v="4"/>
    <s v="J5e"/>
    <s v="Tochinoshin"/>
    <s v="(0-5)"/>
    <n v="5"/>
    <x v="4"/>
    <x v="0"/>
  </r>
  <r>
    <s v="J4w"/>
    <x v="303"/>
    <s v="(4-1)"/>
    <x v="4"/>
    <s v="J6e"/>
    <s v="Hakuyozan"/>
    <s v="(2-3)"/>
    <n v="5"/>
    <x v="4"/>
    <x v="0"/>
  </r>
  <r>
    <s v="J4e"/>
    <x v="142"/>
    <s v="(4-1)"/>
    <x v="4"/>
    <s v="J2e"/>
    <s v="Azumaryu"/>
    <s v="(0-5)"/>
    <n v="5"/>
    <x v="4"/>
    <x v="0"/>
  </r>
  <r>
    <s v="J3e"/>
    <x v="144"/>
    <s v="(4-1)"/>
    <x v="0"/>
    <s v="J1w"/>
    <s v="Shonannoumi"/>
    <s v="(3-2)"/>
    <n v="5"/>
    <x v="4"/>
    <x v="0"/>
  </r>
  <r>
    <s v="J1e"/>
    <x v="145"/>
    <s v="(5-0)"/>
    <x v="0"/>
    <s v="J3w"/>
    <s v="Enho"/>
    <s v="(0-5)"/>
    <n v="5"/>
    <x v="4"/>
    <x v="0"/>
  </r>
  <r>
    <s v="M16e"/>
    <x v="305"/>
    <s v="(4-1)"/>
    <x v="2"/>
    <s v="M17e"/>
    <s v="Kagayaki"/>
    <s v="(1-4)"/>
    <n v="5"/>
    <x v="5"/>
    <x v="2"/>
  </r>
  <r>
    <s v="M15w"/>
    <x v="147"/>
    <s v="(3-2)"/>
    <x v="2"/>
    <s v="J2w"/>
    <s v="Tohakuryu"/>
    <s v="(2-3)"/>
    <n v="5"/>
    <x v="5"/>
    <x v="2"/>
  </r>
  <r>
    <s v="M16w"/>
    <x v="146"/>
    <s v="(2-3)"/>
    <x v="10"/>
    <s v="M15e"/>
    <s v="Ichiyamamoto"/>
    <s v="(2-3)"/>
    <n v="5"/>
    <x v="5"/>
    <x v="1"/>
  </r>
  <r>
    <s v="M14w"/>
    <x v="148"/>
    <s v="(3-2)"/>
    <x v="1"/>
    <s v="M12w"/>
    <s v="Kotoeko"/>
    <s v="(2-3)"/>
    <n v="5"/>
    <x v="5"/>
    <x v="1"/>
  </r>
  <r>
    <s v="M14e"/>
    <x v="149"/>
    <s v="(5-0)"/>
    <x v="0"/>
    <s v="M12e"/>
    <s v="Aoiyama"/>
    <s v="(2-3)"/>
    <n v="5"/>
    <x v="5"/>
    <x v="0"/>
  </r>
  <r>
    <s v="M13e"/>
    <x v="453"/>
    <s v="(2-3)"/>
    <x v="4"/>
    <s v="M11w"/>
    <s v="Daishoho"/>
    <s v="(1-4)"/>
    <n v="5"/>
    <x v="5"/>
    <x v="0"/>
  </r>
  <r>
    <s v="M11e"/>
    <x v="151"/>
    <s v="(4-1)"/>
    <x v="0"/>
    <s v="M9w"/>
    <s v="Hiradoumi"/>
    <s v="(3-2)"/>
    <n v="5"/>
    <x v="5"/>
    <x v="0"/>
  </r>
  <r>
    <s v="M10w"/>
    <x v="152"/>
    <s v="(3-2)"/>
    <x v="4"/>
    <s v="M8w"/>
    <s v="Takanosho"/>
    <s v="(1-4)"/>
    <n v="5"/>
    <x v="5"/>
    <x v="0"/>
  </r>
  <r>
    <s v="M10e"/>
    <x v="308"/>
    <s v="(3-2)"/>
    <x v="0"/>
    <s v="M8e"/>
    <s v="Sadanoumi"/>
    <s v="(3-2)"/>
    <n v="5"/>
    <x v="5"/>
    <x v="0"/>
  </r>
  <r>
    <s v="M9e"/>
    <x v="309"/>
    <s v="(2-3)"/>
    <x v="0"/>
    <s v="M7w"/>
    <s v="Tamawashi"/>
    <s v="(1-4)"/>
    <n v="5"/>
    <x v="5"/>
    <x v="0"/>
  </r>
  <r>
    <s v="M6w"/>
    <x v="311"/>
    <s v="(3-2)"/>
    <x v="3"/>
    <s v="M5w"/>
    <s v="Kotoshoho"/>
    <s v="(1-4)"/>
    <n v="5"/>
    <x v="5"/>
    <x v="0"/>
  </r>
  <r>
    <s v="M7e"/>
    <x v="155"/>
    <s v="(2-3)"/>
    <x v="11"/>
    <s v="M5e"/>
    <s v="Kinbozan"/>
    <s v="(2-3)"/>
    <n v="5"/>
    <x v="5"/>
    <x v="1"/>
  </r>
  <r>
    <s v="M6e"/>
    <x v="156"/>
    <s v="(5-0)"/>
    <x v="17"/>
    <s v="M4w"/>
    <s v="Nishikigi"/>
    <s v="(1-4)"/>
    <n v="5"/>
    <x v="5"/>
    <x v="3"/>
  </r>
  <r>
    <s v="M3w"/>
    <x v="485"/>
    <s v="(1-4)"/>
    <x v="2"/>
    <s v="M2w"/>
    <s v="Endo"/>
    <s v="(0-5)"/>
    <n v="5"/>
    <x v="5"/>
    <x v="2"/>
  </r>
  <r>
    <s v="S2w"/>
    <x v="160"/>
    <s v="(5-0)"/>
    <x v="4"/>
    <s v="M1w"/>
    <s v="Midorifuji"/>
    <s v="(0-5)"/>
    <n v="5"/>
    <x v="5"/>
    <x v="0"/>
  </r>
  <r>
    <s v="M1e"/>
    <x v="403"/>
    <s v="(2-3)"/>
    <x v="2"/>
    <s v="S2e"/>
    <s v="Daieisho"/>
    <s v="(4-1)"/>
    <n v="5"/>
    <x v="5"/>
    <x v="2"/>
  </r>
  <r>
    <s v="S1w"/>
    <x v="162"/>
    <s v="(4-1)"/>
    <x v="7"/>
    <s v="K2e"/>
    <s v="Shodai"/>
    <s v="(1-4)"/>
    <n v="5"/>
    <x v="5"/>
    <x v="3"/>
  </r>
  <r>
    <s v="S1e"/>
    <x v="163"/>
    <s v="(4-1)"/>
    <x v="19"/>
    <s v="K1e"/>
    <s v="Kotonowaka"/>
    <s v="(3-2)"/>
    <n v="5"/>
    <x v="5"/>
    <x v="3"/>
  </r>
  <r>
    <s v="M3e"/>
    <x v="402"/>
    <s v="(2-3)"/>
    <x v="7"/>
    <s v="O1w"/>
    <s v="Takakeisho"/>
    <s v="(3-2)"/>
    <n v="5"/>
    <x v="5"/>
    <x v="3"/>
  </r>
  <r>
    <s v="Y1e"/>
    <x v="165"/>
    <s v="(5-0)"/>
    <x v="23"/>
    <s v="M4e"/>
    <s v="Ura"/>
    <s v="(3-2)"/>
    <n v="5"/>
    <x v="5"/>
    <x v="1"/>
  </r>
  <r>
    <s v="Jk21e"/>
    <x v="167"/>
    <s v="(2-1)"/>
    <x v="11"/>
    <s v="Jk22e"/>
    <s v="Itoga"/>
    <s v="(1-2)"/>
    <n v="6"/>
    <x v="0"/>
    <x v="1"/>
  </r>
  <r>
    <s v="Jk20w"/>
    <x v="168"/>
    <s v="(3-0)"/>
    <x v="40"/>
    <s v="Jk19e"/>
    <s v="Kazeyuki"/>
    <s v="(2-1)"/>
    <n v="6"/>
    <x v="0"/>
    <x v="1"/>
  </r>
  <r>
    <s v="Jk17e"/>
    <x v="171"/>
    <s v="(2-1)"/>
    <x v="3"/>
    <s v="Jk20e"/>
    <s v="Satokaneko"/>
    <s v="(1-2)"/>
    <n v="6"/>
    <x v="0"/>
    <x v="0"/>
  </r>
  <r>
    <s v="Jk15w"/>
    <x v="316"/>
    <s v="(2-1)"/>
    <x v="4"/>
    <s v="Jk14w"/>
    <s v="Saito"/>
    <s v="(1-2)"/>
    <n v="6"/>
    <x v="0"/>
    <x v="0"/>
  </r>
  <r>
    <s v="Jk12w"/>
    <x v="486"/>
    <s v="(1-2)"/>
    <x v="4"/>
    <s v="Jk14e"/>
    <s v="Katsunishiki"/>
    <s v="(0-3)"/>
    <n v="6"/>
    <x v="0"/>
    <x v="0"/>
  </r>
  <r>
    <s v="Jk12e"/>
    <x v="175"/>
    <s v="(3-0)"/>
    <x v="41"/>
    <s v="Jk9e"/>
    <s v="Masarufuji"/>
    <s v="(2-1)"/>
    <n v="6"/>
    <x v="0"/>
    <x v="6"/>
  </r>
  <r>
    <s v="Jk6w"/>
    <x v="0"/>
    <s v="(3-0)"/>
    <x v="0"/>
    <s v="Jk7e"/>
    <s v="Daishoheki"/>
    <s v="(2-1)"/>
    <n v="6"/>
    <x v="0"/>
    <x v="0"/>
  </r>
  <r>
    <s v="Jk7w"/>
    <x v="405"/>
    <s v="(2-1)"/>
    <x v="1"/>
    <s v="Jk5w"/>
    <s v="Chikureisen"/>
    <s v="(1-2)"/>
    <n v="6"/>
    <x v="0"/>
    <x v="1"/>
  </r>
  <r>
    <s v="Jk3e"/>
    <x v="487"/>
    <s v="(1-2)"/>
    <x v="23"/>
    <s v="Jk9w"/>
    <s v="Miyatani"/>
    <s v="(0-3)"/>
    <n v="6"/>
    <x v="0"/>
    <x v="1"/>
  </r>
  <r>
    <s v="Jk1e"/>
    <x v="181"/>
    <s v="(2-1)"/>
    <x v="5"/>
    <s v="Jk1w"/>
    <s v="Soga"/>
    <s v="(1-2)"/>
    <n v="6"/>
    <x v="0"/>
    <x v="0"/>
  </r>
  <r>
    <s v="Jd107e"/>
    <x v="488"/>
    <s v="(1-2)"/>
    <x v="0"/>
    <s v="Jd108w"/>
    <s v="Sadanojo"/>
    <s v="(0-3)"/>
    <n v="6"/>
    <x v="1"/>
    <x v="0"/>
  </r>
  <r>
    <s v="Jd108e"/>
    <x v="321"/>
    <s v="(2-1)"/>
    <x v="0"/>
    <s v="Jd106e"/>
    <s v="Moriurara"/>
    <s v="(1-2)"/>
    <n v="6"/>
    <x v="1"/>
    <x v="0"/>
  </r>
  <r>
    <s v="Jd102e"/>
    <x v="489"/>
    <s v="(1-2)"/>
    <x v="0"/>
    <s v="Jd103w"/>
    <s v="Kirimaru"/>
    <s v="(0-3)"/>
    <n v="6"/>
    <x v="1"/>
    <x v="0"/>
  </r>
  <r>
    <s v="Jd99w"/>
    <x v="323"/>
    <s v="(2-1)"/>
    <x v="4"/>
    <s v="Jd101e"/>
    <s v="Wakasei"/>
    <s v="(1-2)"/>
    <n v="6"/>
    <x v="1"/>
    <x v="0"/>
  </r>
  <r>
    <s v="Jd97w"/>
    <x v="9"/>
    <s v="(2-1)"/>
    <x v="17"/>
    <s v="Jd98e"/>
    <s v="Hokutosato"/>
    <s v="(1-2)"/>
    <n v="6"/>
    <x v="1"/>
    <x v="3"/>
  </r>
  <r>
    <s v="Jd96w"/>
    <x v="325"/>
    <s v="(2-1)"/>
    <x v="4"/>
    <s v="Jd95e"/>
    <s v="Chiyofuku"/>
    <s v="(1-2)"/>
    <n v="6"/>
    <x v="1"/>
    <x v="0"/>
  </r>
  <r>
    <s v="Jd94e"/>
    <x v="490"/>
    <s v="(1-2)"/>
    <x v="4"/>
    <s v="Jd92w"/>
    <s v="Azumayama"/>
    <s v="(0-3)"/>
    <n v="6"/>
    <x v="1"/>
    <x v="0"/>
  </r>
  <r>
    <s v="Jd90e"/>
    <x v="188"/>
    <s v="(2-1)"/>
    <x v="0"/>
    <s v="Jd91e"/>
    <s v="Daitensho"/>
    <s v="(1-2)"/>
    <n v="6"/>
    <x v="1"/>
    <x v="0"/>
  </r>
  <r>
    <s v="Jd89w"/>
    <x v="327"/>
    <s v="(2-1)"/>
    <x v="4"/>
    <s v="Jd88w"/>
    <s v="Shishimaru"/>
    <s v="(1-2)"/>
    <n v="6"/>
    <x v="1"/>
    <x v="0"/>
  </r>
  <r>
    <s v="Jd90w"/>
    <x v="491"/>
    <s v="(1-2)"/>
    <x v="4"/>
    <s v="Jd87e"/>
    <s v="Koga"/>
    <s v="(0-3)"/>
    <n v="6"/>
    <x v="1"/>
    <x v="0"/>
  </r>
  <r>
    <s v="Jd84w"/>
    <x v="191"/>
    <s v="(3-0)"/>
    <x v="4"/>
    <s v="Jd83w"/>
    <s v="Kiryu"/>
    <s v="(2-1)"/>
    <n v="6"/>
    <x v="1"/>
    <x v="0"/>
  </r>
  <r>
    <s v="Jd83e"/>
    <x v="492"/>
    <s v="(1-2)"/>
    <x v="10"/>
    <s v="Jd86e"/>
    <s v="Daitenshin"/>
    <s v="(0-3)"/>
    <n v="6"/>
    <x v="1"/>
    <x v="1"/>
  </r>
  <r>
    <s v="Jd81e"/>
    <x v="18"/>
    <s v="(2-1)"/>
    <x v="4"/>
    <s v="Jd82w"/>
    <s v="Nishikimaru"/>
    <s v="(1-2)"/>
    <n v="6"/>
    <x v="1"/>
    <x v="0"/>
  </r>
  <r>
    <s v="Jd78w"/>
    <x v="332"/>
    <s v="(2-1)"/>
    <x v="0"/>
    <s v="Jd78e"/>
    <s v="Amamidake"/>
    <s v="(1-2)"/>
    <n v="6"/>
    <x v="1"/>
    <x v="0"/>
  </r>
  <r>
    <s v="Jd75e"/>
    <x v="195"/>
    <s v="(3-0)"/>
    <x v="10"/>
    <s v="Jd79w"/>
    <s v="Takasu"/>
    <s v="(2-1)"/>
    <n v="6"/>
    <x v="1"/>
    <x v="1"/>
  </r>
  <r>
    <s v="Jd74e"/>
    <x v="21"/>
    <s v="(2-1)"/>
    <x v="4"/>
    <s v="Jd76e"/>
    <s v="Mori"/>
    <s v="(1-2)"/>
    <n v="6"/>
    <x v="1"/>
    <x v="0"/>
  </r>
  <r>
    <s v="Jd75w"/>
    <x v="493"/>
    <s v="(1-2)"/>
    <x v="4"/>
    <s v="Jd73e"/>
    <s v="Ai"/>
    <s v="(0-3)"/>
    <n v="6"/>
    <x v="1"/>
    <x v="0"/>
  </r>
  <r>
    <s v="Jd69w"/>
    <x v="23"/>
    <s v="(2-1)"/>
    <x v="17"/>
    <s v="Jd70w"/>
    <s v="Boshuyama"/>
    <s v="(1-2)"/>
    <n v="6"/>
    <x v="1"/>
    <x v="3"/>
  </r>
  <r>
    <s v="Jd67w"/>
    <x v="494"/>
    <s v="(1-2)"/>
    <x v="4"/>
    <s v="Jd70e"/>
    <s v="Kirizakura"/>
    <s v="(0-3)"/>
    <n v="6"/>
    <x v="1"/>
    <x v="0"/>
  </r>
  <r>
    <s v="Jd68e"/>
    <x v="24"/>
    <s v="(2-1)"/>
    <x v="0"/>
    <s v="Jd65w"/>
    <s v="Detachi"/>
    <s v="(1-2)"/>
    <n v="6"/>
    <x v="1"/>
    <x v="0"/>
  </r>
  <r>
    <s v="Jd64w"/>
    <x v="339"/>
    <s v="(2-1)"/>
    <x v="17"/>
    <s v="Jd64e"/>
    <s v="Tsubakifuji"/>
    <s v="(1-2)"/>
    <n v="6"/>
    <x v="1"/>
    <x v="3"/>
  </r>
  <r>
    <s v="Jd62w"/>
    <x v="340"/>
    <s v="(2-1)"/>
    <x v="7"/>
    <s v="Jd61w"/>
    <s v="Byakuen"/>
    <s v="(1-2)"/>
    <n v="6"/>
    <x v="1"/>
    <x v="3"/>
  </r>
  <r>
    <s v="Jd60e"/>
    <x v="202"/>
    <s v="(3-0)"/>
    <x v="5"/>
    <s v="Jd63e"/>
    <s v="Kobayashi"/>
    <s v="(2-1)"/>
    <n v="6"/>
    <x v="1"/>
    <x v="0"/>
  </r>
  <r>
    <s v="Jd57w"/>
    <x v="30"/>
    <s v="(2-1)"/>
    <x v="14"/>
    <s v="Jd58e"/>
    <s v="Miyabi"/>
    <s v="(1-2)"/>
    <n v="6"/>
    <x v="1"/>
    <x v="3"/>
  </r>
  <r>
    <s v="Jd55e"/>
    <x v="495"/>
    <s v="(1-2)"/>
    <x v="10"/>
    <s v="Jd57e"/>
    <s v="Naniwamusashi"/>
    <s v="(0-3)"/>
    <n v="6"/>
    <x v="1"/>
    <x v="1"/>
  </r>
  <r>
    <s v="Jd52w"/>
    <x v="32"/>
    <s v="(2-1)"/>
    <x v="4"/>
    <s v="Jd56e"/>
    <s v="Asadoji"/>
    <s v="(1-2)"/>
    <n v="6"/>
    <x v="1"/>
    <x v="0"/>
  </r>
  <r>
    <s v="Jd53e"/>
    <x v="496"/>
    <s v="(1-2)"/>
    <x v="3"/>
    <s v="Jd50w"/>
    <s v="Shokeima"/>
    <s v="(0-3)"/>
    <n v="6"/>
    <x v="1"/>
    <x v="0"/>
  </r>
  <r>
    <s v="Jd48e"/>
    <x v="345"/>
    <s v="(2-1)"/>
    <x v="4"/>
    <s v="Jd51e"/>
    <s v="Oatari"/>
    <s v="(1-2)"/>
    <n v="6"/>
    <x v="1"/>
    <x v="0"/>
  </r>
  <r>
    <s v="Jd50e"/>
    <x v="206"/>
    <s v="(3-0)"/>
    <x v="11"/>
    <s v="Jd46w"/>
    <s v="Musashiumi"/>
    <s v="(2-1)"/>
    <n v="6"/>
    <x v="1"/>
    <x v="1"/>
  </r>
  <r>
    <s v="Jd43w"/>
    <x v="36"/>
    <s v="(3-0)"/>
    <x v="0"/>
    <s v="Jd45e"/>
    <s v="Dewanosora"/>
    <s v="(2-1)"/>
    <n v="6"/>
    <x v="1"/>
    <x v="0"/>
  </r>
  <r>
    <s v="Jd43e"/>
    <x v="347"/>
    <s v="(2-1)"/>
    <x v="3"/>
    <s v="Jd41w"/>
    <s v="Fubu"/>
    <s v="(1-2)"/>
    <n v="6"/>
    <x v="1"/>
    <x v="0"/>
  </r>
  <r>
    <s v="Jd40e"/>
    <x v="210"/>
    <s v="(3-0)"/>
    <x v="17"/>
    <s v="Jd39e"/>
    <s v="Zuitenryu"/>
    <s v="(2-1)"/>
    <n v="6"/>
    <x v="1"/>
    <x v="3"/>
  </r>
  <r>
    <s v="Jd39w"/>
    <x v="497"/>
    <s v="(1-2)"/>
    <x v="0"/>
    <s v="Jd37w"/>
    <s v="Fujinoteru"/>
    <s v="(0-3)"/>
    <n v="6"/>
    <x v="1"/>
    <x v="0"/>
  </r>
  <r>
    <s v="Jd36e"/>
    <x v="211"/>
    <s v="(3-0)"/>
    <x v="0"/>
    <s v="Jd35w"/>
    <s v="Masakifuji"/>
    <s v="(2-1)"/>
    <n v="6"/>
    <x v="1"/>
    <x v="0"/>
  </r>
  <r>
    <s v="Jd34e"/>
    <x v="212"/>
    <s v="(2-1)"/>
    <x v="0"/>
    <s v="Jd35e"/>
    <s v="Hirose"/>
    <s v="(1-2)"/>
    <n v="6"/>
    <x v="1"/>
    <x v="0"/>
  </r>
  <r>
    <s v="Jd32e"/>
    <x v="213"/>
    <s v="(2-1)"/>
    <x v="19"/>
    <s v="Jd31e"/>
    <s v="Gaia"/>
    <s v="(1-2)"/>
    <n v="6"/>
    <x v="1"/>
    <x v="3"/>
  </r>
  <r>
    <s v="Jd29w"/>
    <x v="498"/>
    <s v="(1-2)"/>
    <x v="0"/>
    <s v="Jd32w"/>
    <s v="Satsumao"/>
    <s v="(0-3)"/>
    <n v="6"/>
    <x v="1"/>
    <x v="0"/>
  </r>
  <r>
    <s v="Jd28w"/>
    <x v="44"/>
    <s v="(3-0)"/>
    <x v="11"/>
    <s v="Jd26w"/>
    <s v="Yukiamami"/>
    <s v="(2-1)"/>
    <n v="6"/>
    <x v="1"/>
    <x v="1"/>
  </r>
  <r>
    <s v="Jd25w"/>
    <x v="355"/>
    <s v="(2-1)"/>
    <x v="11"/>
    <s v="Jd23w"/>
    <s v="Taniguchi"/>
    <s v="(1-2)"/>
    <n v="6"/>
    <x v="1"/>
    <x v="1"/>
  </r>
  <r>
    <s v="Jd22e"/>
    <x v="217"/>
    <s v="(3-0)"/>
    <x v="14"/>
    <s v="Jd21e"/>
    <s v="Kitanosho"/>
    <s v="(2-1)"/>
    <n v="6"/>
    <x v="1"/>
    <x v="3"/>
  </r>
  <r>
    <s v="Jd19e"/>
    <x v="499"/>
    <s v="(1-2)"/>
    <x v="3"/>
    <s v="Jd20e"/>
    <s v="Anzakura"/>
    <s v="(0-3)"/>
    <n v="6"/>
    <x v="1"/>
    <x v="0"/>
  </r>
  <r>
    <s v="Jd18w"/>
    <x v="219"/>
    <s v="(3-0)"/>
    <x v="0"/>
    <s v="Jd17w"/>
    <s v="Koshinoryu"/>
    <s v="(2-1)"/>
    <n v="6"/>
    <x v="1"/>
    <x v="0"/>
  </r>
  <r>
    <s v="Jd15e"/>
    <x v="500"/>
    <s v="(1-2)"/>
    <x v="0"/>
    <s v="Jd16e"/>
    <s v="Asahimaru"/>
    <s v="(0-3)"/>
    <n v="6"/>
    <x v="1"/>
    <x v="0"/>
  </r>
  <r>
    <s v="Jd13w"/>
    <x v="52"/>
    <s v="(3-0)"/>
    <x v="0"/>
    <s v="Jd14e"/>
    <s v="Nishikinoryu"/>
    <s v="(2-1)"/>
    <n v="6"/>
    <x v="1"/>
    <x v="0"/>
  </r>
  <r>
    <s v="Jd12w"/>
    <x v="501"/>
    <s v="(1-2)"/>
    <x v="20"/>
    <s v="Jd11e"/>
    <s v="Takashoki"/>
    <s v="(0-3)"/>
    <n v="6"/>
    <x v="1"/>
    <x v="2"/>
  </r>
  <r>
    <s v="Jd9w"/>
    <x v="54"/>
    <s v="(3-0)"/>
    <x v="1"/>
    <s v="Jd10e"/>
    <s v="Wakatanaka"/>
    <s v="(2-1)"/>
    <n v="6"/>
    <x v="1"/>
    <x v="1"/>
  </r>
  <r>
    <s v="Jd6w"/>
    <x v="361"/>
    <s v="(2-1)"/>
    <x v="0"/>
    <s v="Jd9e"/>
    <s v="Kototora"/>
    <s v="(1-2)"/>
    <n v="6"/>
    <x v="1"/>
    <x v="0"/>
  </r>
  <r>
    <s v="Jd3w"/>
    <x v="502"/>
    <s v="(1-2)"/>
    <x v="4"/>
    <s v="Jd4w"/>
    <s v="Matsugi"/>
    <s v="(0-3)"/>
    <n v="6"/>
    <x v="1"/>
    <x v="0"/>
  </r>
  <r>
    <s v="Jd2w"/>
    <x v="363"/>
    <s v="(2-1)"/>
    <x v="0"/>
    <s v="Jd5w"/>
    <s v="Harimao"/>
    <s v="(1-2)"/>
    <n v="6"/>
    <x v="1"/>
    <x v="0"/>
  </r>
  <r>
    <s v="Jd5e"/>
    <x v="56"/>
    <s v="(3-0)"/>
    <x v="0"/>
    <s v="Sd90w"/>
    <s v="Yasunishi"/>
    <s v="(2-1)"/>
    <n v="6"/>
    <x v="2"/>
    <x v="0"/>
  </r>
  <r>
    <s v="Sd88w"/>
    <x v="227"/>
    <s v="(2-1)"/>
    <x v="0"/>
    <s v="Jd1e"/>
    <s v="Teraoumi"/>
    <s v="(1-2)"/>
    <n v="6"/>
    <x v="2"/>
    <x v="0"/>
  </r>
  <r>
    <s v="Sd89w"/>
    <x v="59"/>
    <s v="(3-0)"/>
    <x v="17"/>
    <s v="Sd87e"/>
    <s v="Gohakuun"/>
    <s v="(2-1)"/>
    <n v="6"/>
    <x v="2"/>
    <x v="3"/>
  </r>
  <r>
    <s v="Sd87w"/>
    <x v="503"/>
    <s v="(1-2)"/>
    <x v="2"/>
    <s v="Sd84e"/>
    <s v="Baraki"/>
    <s v="(0-3)"/>
    <n v="6"/>
    <x v="2"/>
    <x v="2"/>
  </r>
  <r>
    <s v="Sd82e"/>
    <x v="416"/>
    <s v="(2-1)"/>
    <x v="13"/>
    <s v="Sd85w"/>
    <s v="Ryuseio"/>
    <s v="(1-2)"/>
    <n v="6"/>
    <x v="2"/>
    <x v="0"/>
  </r>
  <r>
    <s v="Sd80e"/>
    <x v="231"/>
    <s v="(2-1)"/>
    <x v="19"/>
    <s v="Sd80w"/>
    <s v="Kaishinmaru"/>
    <s v="(1-2)"/>
    <n v="6"/>
    <x v="2"/>
    <x v="3"/>
  </r>
  <r>
    <s v="Sd78e"/>
    <x v="64"/>
    <s v="(3-0)"/>
    <x v="4"/>
    <s v="Sd82w"/>
    <s v="Honma"/>
    <s v="(2-1)"/>
    <n v="6"/>
    <x v="2"/>
    <x v="0"/>
  </r>
  <r>
    <s v="Sd77w"/>
    <x v="232"/>
    <s v="(2-1)"/>
    <x v="4"/>
    <s v="Sd75w"/>
    <s v="Sekizuka"/>
    <s v="(1-2)"/>
    <n v="6"/>
    <x v="2"/>
    <x v="0"/>
  </r>
  <r>
    <s v="Sd76e"/>
    <x v="65"/>
    <s v="(3-0)"/>
    <x v="0"/>
    <s v="Sd74w"/>
    <s v="Tochimitsuru"/>
    <s v="(2-1)"/>
    <n v="6"/>
    <x v="2"/>
    <x v="0"/>
  </r>
  <r>
    <s v="Sd71e"/>
    <x v="504"/>
    <s v="(1-2)"/>
    <x v="2"/>
    <s v="Sd73w"/>
    <s v="Goseiryu"/>
    <s v="(0-3)"/>
    <n v="6"/>
    <x v="2"/>
    <x v="2"/>
  </r>
  <r>
    <s v="Sd72w"/>
    <x v="420"/>
    <s v="(2-1)"/>
    <x v="5"/>
    <s v="Sd69w"/>
    <s v="Yamato"/>
    <s v="(1-2)"/>
    <n v="6"/>
    <x v="2"/>
    <x v="0"/>
  </r>
  <r>
    <s v="Sd68w"/>
    <x v="505"/>
    <s v="(1-2)"/>
    <x v="2"/>
    <s v="Sd70e"/>
    <s v="Terutaka"/>
    <s v="(0-3)"/>
    <n v="6"/>
    <x v="2"/>
    <x v="2"/>
  </r>
  <r>
    <s v="Sd66e"/>
    <x v="70"/>
    <s v="(2-1)"/>
    <x v="0"/>
    <s v="Sd67w"/>
    <s v="Haruminato"/>
    <s v="(1-2)"/>
    <n v="6"/>
    <x v="2"/>
    <x v="0"/>
  </r>
  <r>
    <s v="Sd63e"/>
    <x v="72"/>
    <s v="(3-0)"/>
    <x v="1"/>
    <s v="Sd64e"/>
    <s v="Aoi"/>
    <s v="(2-1)"/>
    <n v="6"/>
    <x v="2"/>
    <x v="1"/>
  </r>
  <r>
    <s v="Sd62w"/>
    <x v="506"/>
    <s v="(1-2)"/>
    <x v="0"/>
    <s v="Sd65e"/>
    <s v="Tochigidake"/>
    <s v="(0-3)"/>
    <n v="6"/>
    <x v="2"/>
    <x v="0"/>
  </r>
  <r>
    <s v="Sd61e"/>
    <x v="507"/>
    <s v="(1-2)"/>
    <x v="7"/>
    <s v="Sd59e"/>
    <s v="Miyakogawa"/>
    <s v="(0-3)"/>
    <n v="6"/>
    <x v="2"/>
    <x v="3"/>
  </r>
  <r>
    <s v="Sd60e"/>
    <x v="425"/>
    <s v="(2-1)"/>
    <x v="4"/>
    <s v="Sd58e"/>
    <s v="Kisenoumi"/>
    <s v="(1-2)"/>
    <n v="6"/>
    <x v="2"/>
    <x v="0"/>
  </r>
  <r>
    <s v="Sd55w"/>
    <x v="243"/>
    <s v="(2-1)"/>
    <x v="2"/>
    <s v="Sd54w"/>
    <s v="Shunrai"/>
    <s v="(1-2)"/>
    <n v="6"/>
    <x v="2"/>
    <x v="2"/>
  </r>
  <r>
    <s v="Sd54e"/>
    <x v="427"/>
    <s v="(2-1)"/>
    <x v="1"/>
    <s v="Sd55e"/>
    <s v="Dairaido"/>
    <s v="(1-2)"/>
    <n v="6"/>
    <x v="2"/>
    <x v="1"/>
  </r>
  <r>
    <s v="Sd52w"/>
    <x v="77"/>
    <s v="(3-0)"/>
    <x v="4"/>
    <s v="Sd51w"/>
    <s v="Asatenmai"/>
    <s v="(2-1)"/>
    <n v="6"/>
    <x v="2"/>
    <x v="0"/>
  </r>
  <r>
    <s v="Sd50w"/>
    <x v="428"/>
    <s v="(2-1)"/>
    <x v="0"/>
    <s v="Sd52e"/>
    <s v="Tokio"/>
    <s v="(1-2)"/>
    <n v="6"/>
    <x v="2"/>
    <x v="0"/>
  </r>
  <r>
    <s v="Sd49e"/>
    <x v="508"/>
    <s v="(1-2)"/>
    <x v="0"/>
    <s v="Sd47e"/>
    <s v="Kaorufuji"/>
    <s v="(0-3)"/>
    <n v="6"/>
    <x v="2"/>
    <x v="0"/>
  </r>
  <r>
    <s v="Sd47w"/>
    <x v="247"/>
    <s v="(3-0)"/>
    <x v="21"/>
    <s v="Sd46e"/>
    <s v="Akatora"/>
    <s v="(2-1)"/>
    <n v="6"/>
    <x v="2"/>
    <x v="3"/>
  </r>
  <r>
    <s v="Sd43w"/>
    <x v="509"/>
    <s v="(1-2)"/>
    <x v="4"/>
    <s v="Sd45e"/>
    <s v="Shoketsu"/>
    <s v="(0-3)"/>
    <n v="6"/>
    <x v="2"/>
    <x v="0"/>
  </r>
  <r>
    <s v="Sd42e"/>
    <x v="82"/>
    <s v="(3-0)"/>
    <x v="31"/>
    <s v="Sd44w"/>
    <s v="Asanojo"/>
    <s v="(2-1)"/>
    <n v="6"/>
    <x v="2"/>
    <x v="4"/>
  </r>
  <r>
    <s v="Sd41w"/>
    <x v="510"/>
    <s v="(1-2)"/>
    <x v="29"/>
    <s v="Sd39w"/>
    <s v="Nagata"/>
    <s v="(0-3)"/>
    <n v="6"/>
    <x v="2"/>
    <x v="3"/>
  </r>
  <r>
    <s v="Sd37w"/>
    <x v="84"/>
    <s v="(3-0)"/>
    <x v="1"/>
    <s v="Sd40e"/>
    <s v="Goshimaru"/>
    <s v="(2-1)"/>
    <n v="6"/>
    <x v="2"/>
    <x v="1"/>
  </r>
  <r>
    <s v="Sd34e"/>
    <x v="511"/>
    <s v="(1-2)"/>
    <x v="11"/>
    <s v="Sd36e"/>
    <s v="Wakazakura"/>
    <s v="(0-3)"/>
    <n v="6"/>
    <x v="2"/>
    <x v="1"/>
  </r>
  <r>
    <s v="Sd32e"/>
    <x v="254"/>
    <s v="(3-0)"/>
    <x v="20"/>
    <s v="Sd33w"/>
    <s v="Wakamiyabi"/>
    <s v="(2-1)"/>
    <n v="6"/>
    <x v="2"/>
    <x v="2"/>
  </r>
  <r>
    <s v="Sd30e"/>
    <x v="433"/>
    <s v="(2-1)"/>
    <x v="3"/>
    <s v="Sd31w"/>
    <s v="Kirinryu"/>
    <s v="(1-2)"/>
    <n v="6"/>
    <x v="2"/>
    <x v="0"/>
  </r>
  <r>
    <s v="Sd28e"/>
    <x v="512"/>
    <s v="(1-2)"/>
    <x v="0"/>
    <s v="Sd27e"/>
    <s v="Fujinowaka"/>
    <s v="(0-3)"/>
    <n v="6"/>
    <x v="2"/>
    <x v="0"/>
  </r>
  <r>
    <s v="Sd25w"/>
    <x v="434"/>
    <s v="(2-1)"/>
    <x v="4"/>
    <s v="Sd29e"/>
    <s v="Hogasho"/>
    <s v="(1-2)"/>
    <n v="6"/>
    <x v="2"/>
    <x v="0"/>
  </r>
  <r>
    <s v="Sd25e"/>
    <x v="373"/>
    <s v="(2-1)"/>
    <x v="0"/>
    <s v="Sd23w"/>
    <s v="Komanokuni"/>
    <s v="(1-2)"/>
    <n v="6"/>
    <x v="2"/>
    <x v="0"/>
  </r>
  <r>
    <s v="Sd21e"/>
    <x v="513"/>
    <s v="(1-2)"/>
    <x v="0"/>
    <s v="Sd23e"/>
    <s v="Tatsuki"/>
    <s v="(0-3)"/>
    <n v="6"/>
    <x v="2"/>
    <x v="0"/>
  </r>
  <r>
    <s v="Sd18w"/>
    <x v="260"/>
    <s v="(3-0)"/>
    <x v="17"/>
    <s v="Sd21w"/>
    <s v="Kotohaguro"/>
    <s v="(2-1)"/>
    <n v="6"/>
    <x v="2"/>
    <x v="3"/>
  </r>
  <r>
    <s v="Sd16w"/>
    <x v="377"/>
    <s v="(2-1)"/>
    <x v="0"/>
    <s v="Sd19w"/>
    <s v="Hamayutaka"/>
    <s v="(1-2)"/>
    <n v="6"/>
    <x v="2"/>
    <x v="0"/>
  </r>
  <r>
    <s v="Sd14e"/>
    <x v="262"/>
    <s v="(3-0)"/>
    <x v="2"/>
    <s v="Sd18e"/>
    <s v="Aratakayama"/>
    <s v="(2-1)"/>
    <n v="6"/>
    <x v="2"/>
    <x v="2"/>
  </r>
  <r>
    <s v="Sd12w"/>
    <x v="263"/>
    <s v="(2-1)"/>
    <x v="0"/>
    <s v="Sd14w"/>
    <s v="Hokutoshu"/>
    <s v="(1-2)"/>
    <n v="6"/>
    <x v="2"/>
    <x v="0"/>
  </r>
  <r>
    <s v="Sd13e"/>
    <x v="95"/>
    <s v="(3-0)"/>
    <x v="4"/>
    <s v="Sd10e"/>
    <s v="Daiseizan"/>
    <s v="(2-1)"/>
    <n v="6"/>
    <x v="2"/>
    <x v="0"/>
  </r>
  <r>
    <s v="Sd8e"/>
    <x v="514"/>
    <s v="(1-2)"/>
    <x v="4"/>
    <s v="Sd10w"/>
    <s v="Nishikikuni"/>
    <s v="(0-3)"/>
    <n v="6"/>
    <x v="2"/>
    <x v="0"/>
  </r>
  <r>
    <s v="Sd9w"/>
    <x v="97"/>
    <s v="(3-0)"/>
    <x v="19"/>
    <s v="Sd6e"/>
    <s v="Kotokenryu"/>
    <s v="(2-1)"/>
    <n v="6"/>
    <x v="2"/>
    <x v="3"/>
  </r>
  <r>
    <s v="Sd6w"/>
    <x v="380"/>
    <s v="(2-1)"/>
    <x v="10"/>
    <s v="Sd5e"/>
    <s v="Wakakinsho"/>
    <s v="(1-2)"/>
    <n v="6"/>
    <x v="2"/>
    <x v="1"/>
  </r>
  <r>
    <s v="Sd4w"/>
    <x v="381"/>
    <s v="(2-1)"/>
    <x v="10"/>
    <s v="Sd2w"/>
    <s v="Nobehara"/>
    <s v="(1-2)"/>
    <n v="6"/>
    <x v="2"/>
    <x v="1"/>
  </r>
  <r>
    <s v="Sd3w"/>
    <x v="515"/>
    <s v="(1-2)"/>
    <x v="42"/>
    <s v="Ms60w"/>
    <s v="Taiga"/>
    <s v="(0-3)"/>
    <n v="6"/>
    <x v="3"/>
    <x v="2"/>
  </r>
  <r>
    <s v="Ms58e"/>
    <x v="270"/>
    <s v="(3-0)"/>
    <x v="4"/>
    <s v="Sd1w"/>
    <s v="Kotodaishin"/>
    <s v="(2-1)"/>
    <n v="6"/>
    <x v="3"/>
    <x v="0"/>
  </r>
  <r>
    <s v="Ms53w"/>
    <x v="438"/>
    <s v="(2-1)"/>
    <x v="4"/>
    <s v="Ms54e"/>
    <s v="Yuki"/>
    <s v="(1-2)"/>
    <n v="6"/>
    <x v="3"/>
    <x v="0"/>
  </r>
  <r>
    <s v="Ms56w"/>
    <x v="516"/>
    <s v="(1-2)"/>
    <x v="0"/>
    <s v="Ms52e"/>
    <s v="Maikeru"/>
    <s v="(0-3)"/>
    <n v="6"/>
    <x v="3"/>
    <x v="0"/>
  </r>
  <r>
    <s v="Ms50w"/>
    <x v="439"/>
    <s v="(2-1)"/>
    <x v="4"/>
    <s v="Ms49w"/>
    <s v="Hoshuzan"/>
    <s v="(1-2)"/>
    <n v="6"/>
    <x v="3"/>
    <x v="0"/>
  </r>
  <r>
    <s v="Ms48e"/>
    <x v="517"/>
    <s v="(1-2)"/>
    <x v="20"/>
    <s v="Ms51w"/>
    <s v="Shosei"/>
    <s v="(0-3)"/>
    <n v="6"/>
    <x v="3"/>
    <x v="2"/>
  </r>
  <r>
    <s v="Ms48w"/>
    <x v="275"/>
    <s v="(2-1)"/>
    <x v="17"/>
    <s v="Ms47w"/>
    <s v="Dewanojo"/>
    <s v="(1-2)"/>
    <n v="6"/>
    <x v="3"/>
    <x v="3"/>
  </r>
  <r>
    <s v="Ms49e"/>
    <x v="107"/>
    <s v="(3-0)"/>
    <x v="0"/>
    <s v="Ms46w"/>
    <s v="Asagyokusei"/>
    <s v="(2-1)"/>
    <n v="6"/>
    <x v="3"/>
    <x v="0"/>
  </r>
  <r>
    <s v="Ms44w"/>
    <x v="277"/>
    <s v="(2-1)"/>
    <x v="4"/>
    <s v="Ms47e"/>
    <s v="Tokisoma"/>
    <s v="(1-2)"/>
    <n v="6"/>
    <x v="3"/>
    <x v="0"/>
  </r>
  <r>
    <s v="Ms42e"/>
    <x v="278"/>
    <s v="(3-0)"/>
    <x v="0"/>
    <s v="Ms45w"/>
    <s v="Akinoyama"/>
    <s v="(2-1)"/>
    <n v="6"/>
    <x v="3"/>
    <x v="0"/>
  </r>
  <r>
    <s v="Ms40e"/>
    <x v="279"/>
    <s v="(3-0)"/>
    <x v="7"/>
    <s v="Ms38w"/>
    <s v="Mudoho"/>
    <s v="(2-1)"/>
    <n v="6"/>
    <x v="3"/>
    <x v="3"/>
  </r>
  <r>
    <s v="Ms39e"/>
    <x v="112"/>
    <s v="(2-1)"/>
    <x v="4"/>
    <s v="Ms37w"/>
    <s v="Kotodaigo"/>
    <s v="(1-2)"/>
    <n v="6"/>
    <x v="3"/>
    <x v="0"/>
  </r>
  <r>
    <s v="Ms36e"/>
    <x v="518"/>
    <s v="(1-2)"/>
    <x v="4"/>
    <s v="Ms38e"/>
    <s v="Asanowaka"/>
    <s v="(0-3)"/>
    <n v="6"/>
    <x v="3"/>
    <x v="0"/>
  </r>
  <r>
    <s v="Ms36w"/>
    <x v="281"/>
    <s v="(3-0)"/>
    <x v="4"/>
    <s v="Ms34e"/>
    <s v="Hokutenkai"/>
    <s v="(2-1)"/>
    <n v="6"/>
    <x v="3"/>
    <x v="0"/>
  </r>
  <r>
    <s v="Ms32e"/>
    <x v="519"/>
    <s v="(1-2)"/>
    <x v="29"/>
    <s v="Ms33w"/>
    <s v="Hokutomaru"/>
    <s v="(0-3)"/>
    <n v="6"/>
    <x v="3"/>
    <x v="3"/>
  </r>
  <r>
    <s v="Ms29w"/>
    <x v="117"/>
    <s v="(3-0)"/>
    <x v="4"/>
    <s v="Ms31w"/>
    <s v="Chiyooga"/>
    <s v="(2-1)"/>
    <n v="6"/>
    <x v="3"/>
    <x v="0"/>
  </r>
  <r>
    <s v="Ms26w"/>
    <x v="118"/>
    <s v="(3-0)"/>
    <x v="4"/>
    <s v="Ms28w"/>
    <s v="Hokaho"/>
    <s v="(2-1)"/>
    <n v="6"/>
    <x v="3"/>
    <x v="0"/>
  </r>
  <r>
    <s v="Ms27w"/>
    <x v="446"/>
    <s v="(2-1)"/>
    <x v="13"/>
    <s v="Ms26e"/>
    <s v="Tanabe"/>
    <s v="(1-2)"/>
    <n v="6"/>
    <x v="3"/>
    <x v="0"/>
  </r>
  <r>
    <s v="Ms25w"/>
    <x v="286"/>
    <s v="(2-1)"/>
    <x v="1"/>
    <s v="Ms25e"/>
    <s v="Hatsuyama"/>
    <s v="(1-2)"/>
    <n v="6"/>
    <x v="3"/>
    <x v="1"/>
  </r>
  <r>
    <s v="Ms22e"/>
    <x v="392"/>
    <s v="(2-1)"/>
    <x v="0"/>
    <s v="Ms24e"/>
    <s v="Setonoumi"/>
    <s v="(1-2)"/>
    <n v="6"/>
    <x v="3"/>
    <x v="0"/>
  </r>
  <r>
    <s v="Ms21w"/>
    <x v="288"/>
    <s v="(2-1)"/>
    <x v="4"/>
    <s v="Ms20e"/>
    <s v="Tochinobori"/>
    <s v="(1-2)"/>
    <n v="6"/>
    <x v="3"/>
    <x v="0"/>
  </r>
  <r>
    <s v="Ms18e"/>
    <x v="290"/>
    <s v="(2-1)"/>
    <x v="0"/>
    <s v="Ms19w"/>
    <s v="Kotoyusho"/>
    <s v="(1-2)"/>
    <n v="6"/>
    <x v="3"/>
    <x v="0"/>
  </r>
  <r>
    <s v="Ms15w"/>
    <x v="520"/>
    <s v="(1-2)"/>
    <x v="4"/>
    <s v="Ms19e"/>
    <s v="Kayo"/>
    <s v="(0-3)"/>
    <n v="6"/>
    <x v="3"/>
    <x v="0"/>
  </r>
  <r>
    <s v="Ms13w"/>
    <x v="292"/>
    <s v="(3-0)"/>
    <x v="4"/>
    <s v="Ms16e"/>
    <s v="Tokunomusashi"/>
    <s v="(2-1)"/>
    <n v="6"/>
    <x v="3"/>
    <x v="0"/>
  </r>
  <r>
    <s v="Ms15e"/>
    <x v="521"/>
    <s v="(1-2)"/>
    <x v="0"/>
    <s v="Ms11w"/>
    <s v="Miyagi"/>
    <s v="(0-3)"/>
    <n v="6"/>
    <x v="3"/>
    <x v="0"/>
  </r>
  <r>
    <s v="Ms10TD"/>
    <x v="395"/>
    <s v="(2-1)"/>
    <x v="4"/>
    <s v="Ms12e"/>
    <s v="Yoshii"/>
    <s v="(1-2)"/>
    <n v="6"/>
    <x v="3"/>
    <x v="0"/>
  </r>
  <r>
    <s v="Ms10w"/>
    <x v="522"/>
    <s v="(1-2)"/>
    <x v="2"/>
    <s v="Ms8w"/>
    <s v="Kanzaki"/>
    <s v="(0-3)"/>
    <n v="6"/>
    <x v="3"/>
    <x v="2"/>
  </r>
  <r>
    <s v="Ms9e"/>
    <x v="127"/>
    <s v="(3-0)"/>
    <x v="2"/>
    <s v="Ms6w"/>
    <s v="Tokushoryu"/>
    <s v="(2-1)"/>
    <n v="6"/>
    <x v="3"/>
    <x v="2"/>
  </r>
  <r>
    <s v="Ms5w"/>
    <x v="523"/>
    <s v="(1-2)"/>
    <x v="2"/>
    <s v="Ms7e"/>
    <s v="Dewanoryu"/>
    <s v="(0-3)"/>
    <n v="6"/>
    <x v="3"/>
    <x v="2"/>
  </r>
  <r>
    <s v="Ms6e"/>
    <x v="450"/>
    <s v="(2-1)"/>
    <x v="1"/>
    <s v="Ms4w"/>
    <s v="Hayatefuji"/>
    <s v="(1-2)"/>
    <n v="6"/>
    <x v="3"/>
    <x v="1"/>
  </r>
  <r>
    <s v="J14e"/>
    <x v="132"/>
    <s v="(3-3)"/>
    <x v="5"/>
    <s v="J13e"/>
    <s v="Fujiseiun"/>
    <s v="(3-3)"/>
    <n v="6"/>
    <x v="4"/>
    <x v="0"/>
  </r>
  <r>
    <s v="J12e"/>
    <x v="484"/>
    <s v="(2-4)"/>
    <x v="11"/>
    <s v="J13w"/>
    <s v="Shimanoumi"/>
    <s v="(3-3)"/>
    <n v="6"/>
    <x v="4"/>
    <x v="1"/>
  </r>
  <r>
    <s v="J12w"/>
    <x v="134"/>
    <s v="(4-2)"/>
    <x v="3"/>
    <s v="Ms3e"/>
    <s v="Ryuo"/>
    <s v="(1-3)"/>
    <n v="6"/>
    <x v="4"/>
    <x v="0"/>
  </r>
  <r>
    <s v="J10e"/>
    <x v="300"/>
    <s v="(3-3)"/>
    <x v="1"/>
    <s v="J14w"/>
    <s v="Tsushimanada"/>
    <s v="(1-5)"/>
    <n v="6"/>
    <x v="4"/>
    <x v="1"/>
  </r>
  <r>
    <s v="J11e"/>
    <x v="399"/>
    <s v="(3-3)"/>
    <x v="4"/>
    <s v="J9e"/>
    <s v="Daiamami"/>
    <s v="(2-4)"/>
    <n v="6"/>
    <x v="4"/>
    <x v="0"/>
  </r>
  <r>
    <s v="J11w"/>
    <x v="135"/>
    <s v="(5-1)"/>
    <x v="0"/>
    <s v="J9w"/>
    <s v="Chiyonokuni"/>
    <s v="(0-6)"/>
    <n v="6"/>
    <x v="4"/>
    <x v="0"/>
  </r>
  <r>
    <s v="J8w"/>
    <x v="138"/>
    <s v="(6-0)"/>
    <x v="4"/>
    <s v="J10w"/>
    <s v="Kitanowaka"/>
    <s v="(3-3)"/>
    <n v="6"/>
    <x v="4"/>
    <x v="0"/>
  </r>
  <r>
    <s v="J6e"/>
    <x v="302"/>
    <s v="(3-3)"/>
    <x v="0"/>
    <s v="J7w"/>
    <s v="Churanoumi"/>
    <s v="(2-4)"/>
    <n v="6"/>
    <x v="4"/>
    <x v="0"/>
  </r>
  <r>
    <s v="J8e"/>
    <x v="301"/>
    <s v="(5-1)"/>
    <x v="19"/>
    <s v="J6w"/>
    <s v="Shimazuumi"/>
    <s v="(5-1)"/>
    <n v="6"/>
    <x v="4"/>
    <x v="3"/>
  </r>
  <r>
    <s v="J7e"/>
    <x v="452"/>
    <s v="(3-3)"/>
    <x v="12"/>
    <s v="J5e"/>
    <s v="Tochinoshin"/>
    <s v="(0-6)"/>
    <n v="6"/>
    <x v="4"/>
    <x v="5"/>
  </r>
  <r>
    <s v="J4e"/>
    <x v="142"/>
    <s v="(5-1)"/>
    <x v="1"/>
    <s v="J5w"/>
    <s v="Akua"/>
    <s v="(1-5)"/>
    <n v="6"/>
    <x v="4"/>
    <x v="1"/>
  </r>
  <r>
    <s v="J4w"/>
    <x v="303"/>
    <s v="(5-1)"/>
    <x v="4"/>
    <s v="J2e"/>
    <s v="Azumaryu"/>
    <s v="(0-6)"/>
    <n v="6"/>
    <x v="4"/>
    <x v="0"/>
  </r>
  <r>
    <s v="J1e"/>
    <x v="145"/>
    <s v="(6-0)"/>
    <x v="0"/>
    <s v="J2w"/>
    <s v="Tohakuryu"/>
    <s v="(2-4)"/>
    <n v="6"/>
    <x v="4"/>
    <x v="0"/>
  </r>
  <r>
    <s v="J1w"/>
    <x v="304"/>
    <s v="(4-2)"/>
    <x v="3"/>
    <s v="J3w"/>
    <s v="Enho"/>
    <s v="(0-6)"/>
    <n v="6"/>
    <x v="4"/>
    <x v="0"/>
  </r>
  <r>
    <s v="J3e"/>
    <x v="144"/>
    <s v="(5-1)"/>
    <x v="0"/>
    <s v="M15e"/>
    <s v="Ichiyamamoto"/>
    <s v="(2-4)"/>
    <n v="6"/>
    <x v="5"/>
    <x v="0"/>
  </r>
  <r>
    <s v="M16w"/>
    <x v="146"/>
    <s v="(3-3)"/>
    <x v="2"/>
    <s v="M15w"/>
    <s v="Tsurugisho"/>
    <s v="(3-3)"/>
    <n v="6"/>
    <x v="5"/>
    <x v="2"/>
  </r>
  <r>
    <s v="M14e"/>
    <x v="149"/>
    <s v="(6-0)"/>
    <x v="4"/>
    <s v="M16e"/>
    <s v="Mitoryu"/>
    <s v="(4-2)"/>
    <n v="6"/>
    <x v="5"/>
    <x v="0"/>
  </r>
  <r>
    <s v="M13e"/>
    <x v="453"/>
    <s v="(3-3)"/>
    <x v="1"/>
    <s v="M17e"/>
    <s v="Kagayaki"/>
    <s v="(1-5)"/>
    <n v="6"/>
    <x v="5"/>
    <x v="1"/>
  </r>
  <r>
    <s v="M14w"/>
    <x v="148"/>
    <s v="(4-2)"/>
    <x v="4"/>
    <s v="M12e"/>
    <s v="Aoiyama"/>
    <s v="(2-4)"/>
    <n v="6"/>
    <x v="5"/>
    <x v="0"/>
  </r>
  <r>
    <s v="M11e"/>
    <x v="151"/>
    <s v="(5-1)"/>
    <x v="4"/>
    <s v="M12w"/>
    <s v="Kotoeko"/>
    <s v="(2-4)"/>
    <n v="6"/>
    <x v="5"/>
    <x v="0"/>
  </r>
  <r>
    <s v="M9e"/>
    <x v="309"/>
    <s v="(3-3)"/>
    <x v="27"/>
    <s v="M10w"/>
    <s v="Takarafuji"/>
    <s v="(3-3)"/>
    <n v="6"/>
    <x v="5"/>
    <x v="1"/>
  </r>
  <r>
    <s v="M9w"/>
    <x v="153"/>
    <s v="(4-2)"/>
    <x v="4"/>
    <s v="M11w"/>
    <s v="Daishoho"/>
    <s v="(1-5)"/>
    <n v="6"/>
    <x v="5"/>
    <x v="0"/>
  </r>
  <r>
    <s v="M8w"/>
    <x v="454"/>
    <s v="(2-4)"/>
    <x v="4"/>
    <s v="M10e"/>
    <s v="Ryuden"/>
    <s v="(3-3)"/>
    <n v="6"/>
    <x v="5"/>
    <x v="0"/>
  </r>
  <r>
    <s v="M6w"/>
    <x v="311"/>
    <s v="(4-2)"/>
    <x v="0"/>
    <s v="M8e"/>
    <s v="Sadanoumi"/>
    <s v="(3-3)"/>
    <n v="6"/>
    <x v="5"/>
    <x v="0"/>
  </r>
  <r>
    <s v="M5e"/>
    <x v="312"/>
    <s v="(3-3)"/>
    <x v="2"/>
    <s v="M7w"/>
    <s v="Tamawashi"/>
    <s v="(1-5)"/>
    <n v="6"/>
    <x v="5"/>
    <x v="2"/>
  </r>
  <r>
    <s v="M7e"/>
    <x v="155"/>
    <s v="(3-3)"/>
    <x v="1"/>
    <s v="M5w"/>
    <s v="Kotoshoho"/>
    <s v="(1-5)"/>
    <n v="6"/>
    <x v="5"/>
    <x v="1"/>
  </r>
  <r>
    <s v="M6e"/>
    <x v="156"/>
    <s v="(6-0)"/>
    <x v="5"/>
    <s v="M4e"/>
    <s v="Ura"/>
    <s v="(3-3)"/>
    <n v="6"/>
    <x v="5"/>
    <x v="0"/>
  </r>
  <r>
    <s v="M1w"/>
    <x v="524"/>
    <s v="(1-5)"/>
    <x v="0"/>
    <s v="M2w"/>
    <s v="Endo"/>
    <s v="(0-6)"/>
    <n v="6"/>
    <x v="5"/>
    <x v="0"/>
  </r>
  <r>
    <s v="K2e"/>
    <x v="313"/>
    <s v="(2-4)"/>
    <x v="0"/>
    <s v="K1e"/>
    <s v="Kotonowaka"/>
    <s v="(3-3)"/>
    <n v="6"/>
    <x v="5"/>
    <x v="0"/>
  </r>
  <r>
    <s v="S1e"/>
    <x v="163"/>
    <s v="(5-1)"/>
    <x v="7"/>
    <s v="M3e"/>
    <s v="Tobizaru"/>
    <s v="(2-4)"/>
    <n v="6"/>
    <x v="5"/>
    <x v="3"/>
  </r>
  <r>
    <s v="M1e"/>
    <x v="403"/>
    <s v="(3-3)"/>
    <x v="20"/>
    <s v="S2w"/>
    <s v="Wakamotoharu"/>
    <s v="(5-1)"/>
    <n v="6"/>
    <x v="5"/>
    <x v="2"/>
  </r>
  <r>
    <s v="S2e"/>
    <x v="161"/>
    <s v="(5-1)"/>
    <x v="0"/>
    <s v="S1w"/>
    <s v="Hoshoryu"/>
    <s v="(4-2)"/>
    <n v="6"/>
    <x v="5"/>
    <x v="0"/>
  </r>
  <r>
    <s v="O1w"/>
    <x v="164"/>
    <s v="(4-2)"/>
    <x v="0"/>
    <s v="M3w"/>
    <s v="Nishikifuji"/>
    <s v="(1-5)"/>
    <n v="6"/>
    <x v="5"/>
    <x v="0"/>
  </r>
  <r>
    <s v="Y1e"/>
    <x v="165"/>
    <s v="(6-0)"/>
    <x v="21"/>
    <s v="M4w"/>
    <s v="Nishikigi"/>
    <s v="(1-5)"/>
    <n v="6"/>
    <x v="5"/>
    <x v="3"/>
  </r>
  <r>
    <s v="Jk21w"/>
    <x v="456"/>
    <s v="(2-2)"/>
    <x v="5"/>
    <s v="Jk19w"/>
    <s v="Fujihara"/>
    <s v="(0-4)"/>
    <n v="7"/>
    <x v="0"/>
    <x v="0"/>
  </r>
  <r>
    <s v="Jk18e"/>
    <x v="170"/>
    <s v="(3-1)"/>
    <x v="1"/>
    <s v="Jk21e"/>
    <s v="Kotomunakata"/>
    <s v="(2-2)"/>
    <n v="7"/>
    <x v="0"/>
    <x v="1"/>
  </r>
  <r>
    <s v="Jk15e"/>
    <x v="172"/>
    <s v="(4-0)"/>
    <x v="19"/>
    <s v="Jk20w"/>
    <s v="Ryuji"/>
    <s v="(3-1)"/>
    <n v="7"/>
    <x v="0"/>
    <x v="3"/>
  </r>
  <r>
    <s v="Jk14e"/>
    <x v="525"/>
    <s v="(1-3)"/>
    <x v="4"/>
    <s v="Jk18w"/>
    <s v="Asasakurai"/>
    <s v="(0-4)"/>
    <n v="7"/>
    <x v="0"/>
    <x v="0"/>
  </r>
  <r>
    <s v="Jk12w"/>
    <x v="486"/>
    <s v="(2-2)"/>
    <x v="4"/>
    <s v="Jk10w"/>
    <s v="Datenoumi"/>
    <s v="(1-3)"/>
    <n v="7"/>
    <x v="0"/>
    <x v="0"/>
  </r>
  <r>
    <s v="Jk13e"/>
    <x v="174"/>
    <s v="(3-1)"/>
    <x v="4"/>
    <s v="Jk9e"/>
    <s v="Masarufuji"/>
    <s v="(2-2)"/>
    <n v="7"/>
    <x v="0"/>
    <x v="0"/>
  </r>
  <r>
    <s v="Jk11w"/>
    <x v="176"/>
    <s v="(3-1)"/>
    <x v="5"/>
    <s v="Jk8w"/>
    <s v="Makotofuji"/>
    <s v="(2-2)"/>
    <n v="7"/>
    <x v="0"/>
    <x v="0"/>
  </r>
  <r>
    <s v="Jk9w"/>
    <x v="526"/>
    <s v="(1-3)"/>
    <x v="0"/>
    <s v="Jk6e"/>
    <s v="Higohikari"/>
    <s v="(0-4)"/>
    <n v="7"/>
    <x v="0"/>
    <x v="0"/>
  </r>
  <r>
    <s v="Jk3e"/>
    <x v="487"/>
    <s v="(2-2)"/>
    <x v="4"/>
    <s v="Jk2w"/>
    <s v="Sawaisamu"/>
    <s v="(1-3)"/>
    <n v="7"/>
    <x v="0"/>
    <x v="0"/>
  </r>
  <r>
    <s v="Jd107e"/>
    <x v="488"/>
    <s v="(2-2)"/>
    <x v="19"/>
    <s v="Jk1w"/>
    <s v="Soga"/>
    <s v="(1-3)"/>
    <n v="7"/>
    <x v="1"/>
    <x v="3"/>
  </r>
  <r>
    <s v="Jk6w"/>
    <x v="0"/>
    <s v="(4-0)"/>
    <x v="0"/>
    <s v="Jd104e"/>
    <s v="Sachinofuji"/>
    <s v="(3-1)"/>
    <n v="7"/>
    <x v="1"/>
    <x v="0"/>
  </r>
  <r>
    <s v="Jd106e"/>
    <x v="4"/>
    <s v="(2-2)"/>
    <x v="0"/>
    <s v="Jd102e"/>
    <s v="Yamadaumi"/>
    <s v="(1-3)"/>
    <n v="7"/>
    <x v="1"/>
    <x v="0"/>
  </r>
  <r>
    <s v="Jd102w"/>
    <x v="407"/>
    <s v="(3-1)"/>
    <x v="17"/>
    <s v="Jd100e"/>
    <s v="Tamanotora"/>
    <s v="(2-2)"/>
    <n v="7"/>
    <x v="1"/>
    <x v="3"/>
  </r>
  <r>
    <s v="Jd98e"/>
    <x v="324"/>
    <s v="(2-2)"/>
    <x v="5"/>
    <s v="Jd101e"/>
    <s v="Wakasei"/>
    <s v="(1-3)"/>
    <n v="7"/>
    <x v="1"/>
    <x v="0"/>
  </r>
  <r>
    <s v="Jd103e"/>
    <x v="184"/>
    <s v="(4-0)"/>
    <x v="4"/>
    <s v="Jd96e"/>
    <s v="Watatani"/>
    <s v="(3-1)"/>
    <n v="7"/>
    <x v="1"/>
    <x v="0"/>
  </r>
  <r>
    <s v="Jd95e"/>
    <x v="10"/>
    <s v="(2-2)"/>
    <x v="4"/>
    <s v="Jd93w"/>
    <s v="Sakura"/>
    <s v="(1-3)"/>
    <n v="7"/>
    <x v="1"/>
    <x v="0"/>
  </r>
  <r>
    <s v="Jd92w"/>
    <x v="527"/>
    <s v="(1-3)"/>
    <x v="4"/>
    <s v="Jd100w"/>
    <s v="Terunosato"/>
    <s v="(0-4)"/>
    <n v="7"/>
    <x v="1"/>
    <x v="0"/>
  </r>
  <r>
    <s v="Jd90e"/>
    <x v="188"/>
    <s v="(3-1)"/>
    <x v="2"/>
    <s v="Jd89e"/>
    <s v="Kinseiryu"/>
    <s v="(2-2)"/>
    <n v="7"/>
    <x v="1"/>
    <x v="2"/>
  </r>
  <r>
    <s v="Jd90w"/>
    <x v="491"/>
    <s v="(2-2)"/>
    <x v="4"/>
    <s v="Jd88e"/>
    <s v="Chiyooume"/>
    <s v="(1-3)"/>
    <n v="7"/>
    <x v="1"/>
    <x v="0"/>
  </r>
  <r>
    <s v="Jd86e"/>
    <x v="528"/>
    <s v="(1-3)"/>
    <x v="4"/>
    <s v="Jd87e"/>
    <s v="Koga"/>
    <s v="(0-4)"/>
    <n v="7"/>
    <x v="1"/>
    <x v="0"/>
  </r>
  <r>
    <s v="Jd83w"/>
    <x v="17"/>
    <s v="(3-1)"/>
    <x v="4"/>
    <s v="Jd84e"/>
    <s v="Okuyama"/>
    <s v="(2-2)"/>
    <n v="7"/>
    <x v="1"/>
    <x v="0"/>
  </r>
  <r>
    <s v="Jd83e"/>
    <x v="492"/>
    <s v="(2-2)"/>
    <x v="0"/>
    <s v="Jd82e"/>
    <s v="Mogaminishiki"/>
    <s v="(1-3)"/>
    <n v="7"/>
    <x v="1"/>
    <x v="0"/>
  </r>
  <r>
    <s v="Jd81w"/>
    <x v="331"/>
    <s v="(2-2)"/>
    <x v="4"/>
    <s v="Jd78e"/>
    <s v="Amamidake"/>
    <s v="(1-3)"/>
    <n v="7"/>
    <x v="1"/>
    <x v="0"/>
  </r>
  <r>
    <s v="Jd80w"/>
    <x v="529"/>
    <s v="(1-3)"/>
    <x v="0"/>
    <s v="Jd77e"/>
    <s v="Kirinohana"/>
    <s v="(0-4)"/>
    <n v="7"/>
    <x v="1"/>
    <x v="0"/>
  </r>
  <r>
    <s v="Jd75w"/>
    <x v="493"/>
    <s v="(2-2)"/>
    <x v="0"/>
    <s v="Jd76e"/>
    <s v="Mori"/>
    <s v="(1-3)"/>
    <n v="7"/>
    <x v="1"/>
    <x v="0"/>
  </r>
  <r>
    <s v="Jd72w"/>
    <x v="335"/>
    <s v="(3-1)"/>
    <x v="4"/>
    <s v="Jd74w"/>
    <s v="Setoyutaka"/>
    <s v="(2-2)"/>
    <n v="7"/>
    <x v="1"/>
    <x v="0"/>
  </r>
  <r>
    <s v="Jd73e"/>
    <x v="530"/>
    <s v="(1-3)"/>
    <x v="0"/>
    <s v="Jd70e"/>
    <s v="Kirizakura"/>
    <s v="(0-4)"/>
    <n v="7"/>
    <x v="1"/>
    <x v="0"/>
  </r>
  <r>
    <s v="Jd69w"/>
    <x v="23"/>
    <s v="(3-1)"/>
    <x v="3"/>
    <s v="Jd68e"/>
    <s v="Takatsukasa"/>
    <s v="(2-2)"/>
    <n v="7"/>
    <x v="1"/>
    <x v="0"/>
  </r>
  <r>
    <s v="Jd66w"/>
    <x v="199"/>
    <s v="(3-1)"/>
    <x v="4"/>
    <s v="Jd68w"/>
    <s v="Kenho"/>
    <s v="(2-2)"/>
    <n v="7"/>
    <x v="1"/>
    <x v="0"/>
  </r>
  <r>
    <s v="Jd65w"/>
    <x v="338"/>
    <s v="(2-2)"/>
    <x v="1"/>
    <s v="Jd70w"/>
    <s v="Boshuyama"/>
    <s v="(1-3)"/>
    <n v="7"/>
    <x v="1"/>
    <x v="1"/>
  </r>
  <r>
    <s v="Jd63w"/>
    <x v="531"/>
    <s v="(1-3)"/>
    <x v="0"/>
    <s v="Jd62e"/>
    <s v="Nishikiori"/>
    <s v="(0-4)"/>
    <n v="7"/>
    <x v="1"/>
    <x v="0"/>
  </r>
  <r>
    <s v="Jd60e"/>
    <x v="202"/>
    <s v="(4-0)"/>
    <x v="20"/>
    <s v="Jd65e"/>
    <s v="Matsumoto"/>
    <s v="(3-1)"/>
    <n v="7"/>
    <x v="1"/>
    <x v="2"/>
  </r>
  <r>
    <s v="Jd59e"/>
    <x v="341"/>
    <s v="(2-2)"/>
    <x v="5"/>
    <s v="Jd61w"/>
    <s v="Byakuen"/>
    <s v="(1-3)"/>
    <n v="7"/>
    <x v="1"/>
    <x v="0"/>
  </r>
  <r>
    <s v="Jd58e"/>
    <x v="342"/>
    <s v="(2-2)"/>
    <x v="4"/>
    <s v="Jd56e"/>
    <s v="Asadoji"/>
    <s v="(1-3)"/>
    <n v="7"/>
    <x v="1"/>
    <x v="0"/>
  </r>
  <r>
    <s v="Jd55e"/>
    <x v="495"/>
    <s v="(2-2)"/>
    <x v="0"/>
    <s v="Jd53e"/>
    <s v="Wakaikki"/>
    <s v="(1-3)"/>
    <n v="7"/>
    <x v="1"/>
    <x v="0"/>
  </r>
  <r>
    <s v="Jd57e"/>
    <x v="532"/>
    <s v="(1-3)"/>
    <x v="17"/>
    <s v="Jd50w"/>
    <s v="Shokeima"/>
    <s v="(0-4)"/>
    <n v="7"/>
    <x v="1"/>
    <x v="3"/>
  </r>
  <r>
    <s v="Jd49e"/>
    <x v="463"/>
    <s v="(2-2)"/>
    <x v="0"/>
    <s v="Jd52e"/>
    <s v="Takakurayama"/>
    <s v="(1-3)"/>
    <n v="7"/>
    <x v="1"/>
    <x v="0"/>
  </r>
  <r>
    <s v="Jd51e"/>
    <x v="33"/>
    <s v="(2-2)"/>
    <x v="0"/>
    <s v="Jd48w"/>
    <s v="Kotokiho"/>
    <s v="(1-3)"/>
    <n v="7"/>
    <x v="1"/>
    <x v="0"/>
  </r>
  <r>
    <s v="Jd43w"/>
    <x v="36"/>
    <s v="(4-0)"/>
    <x v="4"/>
    <s v="Jd54e"/>
    <s v="Kokiryu"/>
    <s v="(3-1)"/>
    <n v="7"/>
    <x v="1"/>
    <x v="0"/>
  </r>
  <r>
    <s v="Jd42e"/>
    <x v="209"/>
    <s v="(3-1)"/>
    <x v="7"/>
    <s v="Jd43e"/>
    <s v="Takemaru"/>
    <s v="(2-2)"/>
    <n v="7"/>
    <x v="1"/>
    <x v="3"/>
  </r>
  <r>
    <s v="Jd44e"/>
    <x v="208"/>
    <s v="(2-2)"/>
    <x v="0"/>
    <s v="Jd41e"/>
    <s v="Tochikasuga"/>
    <s v="(1-3)"/>
    <n v="7"/>
    <x v="1"/>
    <x v="0"/>
  </r>
  <r>
    <s v="Jd39w"/>
    <x v="497"/>
    <s v="(2-2)"/>
    <x v="0"/>
    <s v="Jd38w"/>
    <s v="Asanotosa"/>
    <s v="(1-3)"/>
    <n v="7"/>
    <x v="1"/>
    <x v="0"/>
  </r>
  <r>
    <s v="Jd40e"/>
    <x v="210"/>
    <s v="(4-0)"/>
    <x v="0"/>
    <s v="Jd36e"/>
    <s v="Shunkaku"/>
    <s v="(3-1)"/>
    <n v="7"/>
    <x v="1"/>
    <x v="0"/>
  </r>
  <r>
    <s v="Jd37w"/>
    <x v="533"/>
    <s v="(1-3)"/>
    <x v="1"/>
    <s v="Jd34w"/>
    <s v="Hishuyama"/>
    <s v="(0-4)"/>
    <n v="7"/>
    <x v="1"/>
    <x v="1"/>
  </r>
  <r>
    <s v="Jd31w"/>
    <x v="353"/>
    <s v="(2-2)"/>
    <x v="4"/>
    <s v="Jd35e"/>
    <s v="Hirose"/>
    <s v="(1-3)"/>
    <n v="7"/>
    <x v="1"/>
    <x v="0"/>
  </r>
  <r>
    <s v="Jd28w"/>
    <x v="44"/>
    <s v="(4-0)"/>
    <x v="1"/>
    <s v="Jd33e"/>
    <s v="Wakaikari"/>
    <s v="(3-1)"/>
    <n v="7"/>
    <x v="1"/>
    <x v="1"/>
  </r>
  <r>
    <s v="Jd31e"/>
    <x v="43"/>
    <s v="(2-2)"/>
    <x v="0"/>
    <s v="Jd27e"/>
    <s v="Tamanowaka"/>
    <s v="(1-3)"/>
    <n v="7"/>
    <x v="1"/>
    <x v="0"/>
  </r>
  <r>
    <s v="Jd29w"/>
    <x v="498"/>
    <s v="(2-2)"/>
    <x v="3"/>
    <s v="Jd24e"/>
    <s v="Ishiazuma"/>
    <s v="(1-3)"/>
    <n v="7"/>
    <x v="1"/>
    <x v="0"/>
  </r>
  <r>
    <s v="Jd23e"/>
    <x v="46"/>
    <s v="(3-1)"/>
    <x v="2"/>
    <s v="Jd25w"/>
    <s v="Kyokushozan"/>
    <s v="(2-2)"/>
    <n v="7"/>
    <x v="1"/>
    <x v="2"/>
  </r>
  <r>
    <s v="Jd19e"/>
    <x v="499"/>
    <s v="(2-2)"/>
    <x v="0"/>
    <s v="Jd20w"/>
    <s v="Kogomaru"/>
    <s v="(1-3)"/>
    <n v="7"/>
    <x v="1"/>
    <x v="0"/>
  </r>
  <r>
    <s v="Jd17w"/>
    <x v="49"/>
    <s v="(3-1)"/>
    <x v="1"/>
    <s v="Jd19w"/>
    <s v="Yokomaru"/>
    <s v="(2-2)"/>
    <n v="7"/>
    <x v="1"/>
    <x v="1"/>
  </r>
  <r>
    <s v="Jd16e"/>
    <x v="534"/>
    <s v="(1-3)"/>
    <x v="4"/>
    <s v="Jd20e"/>
    <s v="Anzakura"/>
    <s v="(0-4)"/>
    <n v="7"/>
    <x v="1"/>
    <x v="0"/>
  </r>
  <r>
    <s v="Jd14e"/>
    <x v="220"/>
    <s v="(3-1)"/>
    <x v="3"/>
    <s v="Jd13e"/>
    <s v="Chiyohokkai"/>
    <s v="(2-2)"/>
    <n v="7"/>
    <x v="1"/>
    <x v="0"/>
  </r>
  <r>
    <s v="Jd12e"/>
    <x v="221"/>
    <s v="(2-2)"/>
    <x v="4"/>
    <s v="Jd14w"/>
    <s v="Hokutoizumi"/>
    <s v="(1-3)"/>
    <n v="7"/>
    <x v="1"/>
    <x v="0"/>
  </r>
  <r>
    <s v="Jd11w"/>
    <x v="53"/>
    <s v="(2-2)"/>
    <x v="7"/>
    <s v="Jd8w"/>
    <s v="Kayatoiwa"/>
    <s v="(1-3)"/>
    <n v="7"/>
    <x v="1"/>
    <x v="3"/>
  </r>
  <r>
    <s v="Jd7e"/>
    <x v="535"/>
    <s v="(1-3)"/>
    <x v="4"/>
    <s v="Jd11e"/>
    <s v="Takashoki"/>
    <s v="(0-4)"/>
    <n v="7"/>
    <x v="1"/>
    <x v="0"/>
  </r>
  <r>
    <s v="Jd10e"/>
    <x v="222"/>
    <s v="(3-1)"/>
    <x v="1"/>
    <s v="Jd6e"/>
    <s v="Aron"/>
    <s v="(2-2)"/>
    <n v="7"/>
    <x v="1"/>
    <x v="1"/>
  </r>
  <r>
    <s v="Jd5w"/>
    <x v="362"/>
    <s v="(2-2)"/>
    <x v="14"/>
    <s v="Jd4e"/>
    <s v="Kukio"/>
    <s v="(1-3)"/>
    <n v="7"/>
    <x v="1"/>
    <x v="3"/>
  </r>
  <r>
    <s v="Jd1w"/>
    <x v="536"/>
    <s v="(1-3)"/>
    <x v="13"/>
    <s v="Jd4w"/>
    <s v="Matsugi"/>
    <s v="(0-4)"/>
    <n v="7"/>
    <x v="1"/>
    <x v="0"/>
  </r>
  <r>
    <s v="Jd3w"/>
    <x v="502"/>
    <s v="(2-2)"/>
    <x v="4"/>
    <s v="Jd1e"/>
    <s v="Teraoumi"/>
    <s v="(1-3)"/>
    <n v="7"/>
    <x v="1"/>
    <x v="0"/>
  </r>
  <r>
    <s v="Sd89e"/>
    <x v="468"/>
    <s v="(2-2)"/>
    <x v="4"/>
    <s v="Sd87w"/>
    <s v="Takanoryu"/>
    <s v="(1-3)"/>
    <n v="7"/>
    <x v="2"/>
    <x v="0"/>
  </r>
  <r>
    <s v="Sd84e"/>
    <x v="537"/>
    <s v="(1-3)"/>
    <x v="4"/>
    <s v="Sd83w"/>
    <s v="Ginseizan"/>
    <s v="(0-4)"/>
    <n v="7"/>
    <x v="2"/>
    <x v="0"/>
  </r>
  <r>
    <s v="Sd85w"/>
    <x v="364"/>
    <s v="(2-2)"/>
    <x v="1"/>
    <s v="Sd81w"/>
    <s v="Daishosei"/>
    <s v="(1-3)"/>
    <n v="7"/>
    <x v="2"/>
    <x v="1"/>
  </r>
  <r>
    <s v="Sd82w"/>
    <x v="230"/>
    <s v="(3-1)"/>
    <x v="7"/>
    <s v="Sd81e"/>
    <s v="Toramusashi"/>
    <s v="(2-2)"/>
    <n v="7"/>
    <x v="2"/>
    <x v="3"/>
  </r>
  <r>
    <s v="Sd79e"/>
    <x v="470"/>
    <s v="(2-2)"/>
    <x v="4"/>
    <s v="Sd79w"/>
    <s v="Mitozakura"/>
    <s v="(1-3)"/>
    <n v="7"/>
    <x v="2"/>
    <x v="0"/>
  </r>
  <r>
    <s v="Sd80w"/>
    <x v="417"/>
    <s v="(2-2)"/>
    <x v="0"/>
    <s v="Sd77e"/>
    <s v="Yoshiazuma"/>
    <s v="(1-3)"/>
    <n v="7"/>
    <x v="2"/>
    <x v="0"/>
  </r>
  <r>
    <s v="Sd74e"/>
    <x v="365"/>
    <s v="(2-2)"/>
    <x v="21"/>
    <s v="Sd75w"/>
    <s v="Sekizuka"/>
    <s v="(1-3)"/>
    <n v="7"/>
    <x v="2"/>
    <x v="3"/>
  </r>
  <r>
    <s v="Sd75e"/>
    <x v="419"/>
    <s v="(3-1)"/>
    <x v="0"/>
    <s v="Sd73e"/>
    <s v="Suyama"/>
    <s v="(2-2)"/>
    <n v="7"/>
    <x v="2"/>
    <x v="0"/>
  </r>
  <r>
    <s v="Sd71w"/>
    <x v="235"/>
    <s v="(3-1)"/>
    <x v="5"/>
    <s v="Sd72w"/>
    <s v="Ikazuchido"/>
    <s v="(2-2)"/>
    <n v="7"/>
    <x v="2"/>
    <x v="0"/>
  </r>
  <r>
    <s v="Sd69e"/>
    <x v="421"/>
    <s v="(2-2)"/>
    <x v="2"/>
    <s v="Sd68w"/>
    <s v="Hamadayama"/>
    <s v="(1-3)"/>
    <n v="7"/>
    <x v="2"/>
    <x v="2"/>
  </r>
  <r>
    <s v="Sd65e"/>
    <x v="538"/>
    <s v="(1-3)"/>
    <x v="0"/>
    <s v="Sd70e"/>
    <s v="Terutaka"/>
    <s v="(0-4)"/>
    <n v="7"/>
    <x v="2"/>
    <x v="0"/>
  </r>
  <r>
    <s v="Sd64e"/>
    <x v="71"/>
    <s v="(3-1)"/>
    <x v="4"/>
    <s v="Sd66w"/>
    <s v="Shimanishiki"/>
    <s v="(2-2)"/>
    <n v="7"/>
    <x v="2"/>
    <x v="0"/>
  </r>
  <r>
    <s v="Sd63e"/>
    <x v="72"/>
    <s v="(4-0)"/>
    <x v="4"/>
    <s v="Sd65w"/>
    <s v="Mishima"/>
    <s v="(3-1)"/>
    <n v="7"/>
    <x v="2"/>
    <x v="0"/>
  </r>
  <r>
    <s v="Sd60w"/>
    <x v="73"/>
    <s v="(3-1)"/>
    <x v="0"/>
    <s v="Sd62e"/>
    <s v="Kawamura"/>
    <s v="(2-2)"/>
    <n v="7"/>
    <x v="2"/>
    <x v="0"/>
  </r>
  <r>
    <s v="Sd59e"/>
    <x v="539"/>
    <s v="(1-3)"/>
    <x v="1"/>
    <s v="Sd57e"/>
    <s v="Takabayama"/>
    <s v="(0-4)"/>
    <n v="7"/>
    <x v="2"/>
    <x v="1"/>
  </r>
  <r>
    <s v="Sd58e"/>
    <x v="367"/>
    <s v="(2-2)"/>
    <x v="4"/>
    <s v="Sd56e"/>
    <s v="Hokutosakae"/>
    <s v="(1-3)"/>
    <n v="7"/>
    <x v="2"/>
    <x v="0"/>
  </r>
  <r>
    <s v="Sd53w"/>
    <x v="244"/>
    <s v="(4-0)"/>
    <x v="0"/>
    <s v="Sd59w"/>
    <s v="Kazenoumi"/>
    <s v="(3-1)"/>
    <n v="7"/>
    <x v="2"/>
    <x v="0"/>
  </r>
  <r>
    <s v="Sd54e"/>
    <x v="427"/>
    <s v="(3-1)"/>
    <x v="1"/>
    <s v="Sd51w"/>
    <s v="Asatenmai"/>
    <s v="(2-2)"/>
    <n v="7"/>
    <x v="2"/>
    <x v="1"/>
  </r>
  <r>
    <s v="Sd50e"/>
    <x v="78"/>
    <s v="(2-2)"/>
    <x v="0"/>
    <s v="Sd49e"/>
    <s v="Daijo"/>
    <s v="(1-3)"/>
    <n v="7"/>
    <x v="2"/>
    <x v="0"/>
  </r>
  <r>
    <s v="Sd52w"/>
    <x v="77"/>
    <s v="(4-0)"/>
    <x v="7"/>
    <s v="Sd47w"/>
    <s v="Asaobora"/>
    <s v="(3-1)"/>
    <n v="7"/>
    <x v="2"/>
    <x v="3"/>
  </r>
  <r>
    <s v="Sd47e"/>
    <x v="540"/>
    <s v="(1-3)"/>
    <x v="0"/>
    <s v="Sd53e"/>
    <s v="Masuminato"/>
    <s v="(0-4)"/>
    <n v="7"/>
    <x v="2"/>
    <x v="0"/>
  </r>
  <r>
    <s v="Sd44e"/>
    <x v="249"/>
    <s v="(2-2)"/>
    <x v="0"/>
    <s v="Sd48e"/>
    <s v="Amao"/>
    <s v="(1-3)"/>
    <n v="7"/>
    <x v="2"/>
    <x v="0"/>
  </r>
  <r>
    <s v="Sd41e"/>
    <x v="250"/>
    <s v="(2-2)"/>
    <x v="4"/>
    <s v="Sd43e"/>
    <s v="Biganzan"/>
    <s v="(1-3)"/>
    <n v="7"/>
    <x v="2"/>
    <x v="0"/>
  </r>
  <r>
    <s v="Sd38w"/>
    <x v="251"/>
    <s v="(3-1)"/>
    <x v="4"/>
    <s v="Sd40w"/>
    <s v="Hamanoumi"/>
    <s v="(2-2)"/>
    <n v="7"/>
    <x v="2"/>
    <x v="0"/>
  </r>
  <r>
    <s v="Sd37e"/>
    <x v="252"/>
    <s v="(2-2)"/>
    <x v="14"/>
    <s v="Sd38e"/>
    <s v="Harunishiki"/>
    <s v="(1-3)"/>
    <n v="7"/>
    <x v="2"/>
    <x v="3"/>
  </r>
  <r>
    <s v="Sd34e"/>
    <x v="511"/>
    <s v="(2-2)"/>
    <x v="10"/>
    <s v="Sd34w"/>
    <s v="Makio"/>
    <s v="(1-3)"/>
    <n v="7"/>
    <x v="2"/>
    <x v="1"/>
  </r>
  <r>
    <s v="Sd31e"/>
    <x v="541"/>
    <s v="(1-3)"/>
    <x v="1"/>
    <s v="Sd39w"/>
    <s v="Nagata"/>
    <s v="(0-4)"/>
    <n v="7"/>
    <x v="2"/>
    <x v="1"/>
  </r>
  <r>
    <s v="Sd32w"/>
    <x v="86"/>
    <s v="(3-1)"/>
    <x v="1"/>
    <s v="Sd30e"/>
    <s v="Kaigo"/>
    <s v="(2-2)"/>
    <n v="7"/>
    <x v="2"/>
    <x v="1"/>
  </r>
  <r>
    <s v="Sd28e"/>
    <x v="512"/>
    <s v="(2-2)"/>
    <x v="4"/>
    <s v="Sd31w"/>
    <s v="Kirinryu"/>
    <s v="(1-3)"/>
    <n v="7"/>
    <x v="2"/>
    <x v="0"/>
  </r>
  <r>
    <s v="Sd25e"/>
    <x v="373"/>
    <s v="(3-1)"/>
    <x v="7"/>
    <s v="Sd27w"/>
    <s v="Taranami"/>
    <s v="(2-2)"/>
    <n v="7"/>
    <x v="2"/>
    <x v="3"/>
  </r>
  <r>
    <s v="Sd27e"/>
    <x v="542"/>
    <s v="(1-3)"/>
    <x v="4"/>
    <s v="Sd23e"/>
    <s v="Tatsuki"/>
    <s v="(0-4)"/>
    <n v="7"/>
    <x v="2"/>
    <x v="0"/>
  </r>
  <r>
    <s v="Sd22e"/>
    <x v="375"/>
    <s v="(3-1)"/>
    <x v="4"/>
    <s v="Sd20w"/>
    <s v="Senho"/>
    <s v="(2-2)"/>
    <n v="7"/>
    <x v="2"/>
    <x v="0"/>
  </r>
  <r>
    <s v="Sd21e"/>
    <x v="513"/>
    <s v="(2-2)"/>
    <x v="0"/>
    <s v="Sd19w"/>
    <s v="Hamayutaka"/>
    <s v="(1-3)"/>
    <n v="7"/>
    <x v="2"/>
    <x v="0"/>
  </r>
  <r>
    <s v="Sd18e"/>
    <x v="93"/>
    <s v="(3-1)"/>
    <x v="0"/>
    <s v="Sd16w"/>
    <s v="Daiyusho"/>
    <s v="(2-2)"/>
    <n v="7"/>
    <x v="2"/>
    <x v="0"/>
  </r>
  <r>
    <s v="Sd16e"/>
    <x v="261"/>
    <s v="(2-2)"/>
    <x v="0"/>
    <s v="Sd14w"/>
    <s v="Hokutoshu"/>
    <s v="(1-3)"/>
    <n v="7"/>
    <x v="2"/>
    <x v="0"/>
  </r>
  <r>
    <s v="Sd14e"/>
    <x v="262"/>
    <s v="(4-0)"/>
    <x v="0"/>
    <s v="Sd13e"/>
    <s v="Itadaki"/>
    <s v="(3-1)"/>
    <n v="7"/>
    <x v="2"/>
    <x v="0"/>
  </r>
  <r>
    <s v="Sd11e"/>
    <x v="379"/>
    <s v="(3-1)"/>
    <x v="4"/>
    <s v="Sd12e"/>
    <s v="Hodaka"/>
    <s v="(2-2)"/>
    <n v="7"/>
    <x v="2"/>
    <x v="0"/>
  </r>
  <r>
    <s v="Sd10w"/>
    <x v="543"/>
    <s v="(1-3)"/>
    <x v="4"/>
    <s v="Sd7w"/>
    <s v="Daishoki"/>
    <s v="(0-4)"/>
    <n v="7"/>
    <x v="2"/>
    <x v="0"/>
  </r>
  <r>
    <s v="Sd6e"/>
    <x v="266"/>
    <s v="(3-1)"/>
    <x v="5"/>
    <s v="Sd10e"/>
    <s v="Daiseizan"/>
    <s v="(2-2)"/>
    <n v="7"/>
    <x v="2"/>
    <x v="0"/>
  </r>
  <r>
    <s v="Sd5e"/>
    <x v="99"/>
    <s v="(2-2)"/>
    <x v="5"/>
    <s v="Sd8e"/>
    <s v="Sadanohikari"/>
    <s v="(1-3)"/>
    <n v="7"/>
    <x v="2"/>
    <x v="0"/>
  </r>
  <r>
    <s v="Sd4e"/>
    <x v="267"/>
    <s v="(4-0)"/>
    <x v="3"/>
    <s v="Sd9w"/>
    <s v="Asabenkei"/>
    <s v="(3-1)"/>
    <n v="7"/>
    <x v="2"/>
    <x v="0"/>
  </r>
  <r>
    <s v="Sd2e"/>
    <x v="437"/>
    <s v="(2-2)"/>
    <x v="5"/>
    <s v="Ms60e"/>
    <s v="Wakenosato"/>
    <s v="(1-3)"/>
    <n v="7"/>
    <x v="3"/>
    <x v="0"/>
  </r>
  <r>
    <s v="Ms59e"/>
    <x v="102"/>
    <s v="(3-1)"/>
    <x v="5"/>
    <s v="Sd1e"/>
    <s v="Akitoba"/>
    <s v="(2-2)"/>
    <n v="7"/>
    <x v="3"/>
    <x v="0"/>
  </r>
  <r>
    <s v="Ms56w"/>
    <x v="516"/>
    <s v="(2-2)"/>
    <x v="0"/>
    <s v="Ms58w"/>
    <s v="Kotodairyu"/>
    <s v="(1-3)"/>
    <n v="7"/>
    <x v="3"/>
    <x v="0"/>
  </r>
  <r>
    <s v="Ms60w"/>
    <x v="544"/>
    <s v="(1-3)"/>
    <x v="18"/>
    <s v="Ms55w"/>
    <s v="Denuma"/>
    <s v="(0-4)"/>
    <n v="7"/>
    <x v="3"/>
    <x v="3"/>
  </r>
  <r>
    <s v="Ms53e"/>
    <x v="105"/>
    <s v="(3-1)"/>
    <x v="4"/>
    <s v="Ms54w"/>
    <s v="Kiyonoumi"/>
    <s v="(2-2)"/>
    <n v="7"/>
    <x v="3"/>
    <x v="0"/>
  </r>
  <r>
    <s v="Ms51e"/>
    <x v="106"/>
    <s v="(2-2)"/>
    <x v="1"/>
    <s v="Ms54e"/>
    <s v="Yuki"/>
    <s v="(1-3)"/>
    <n v="7"/>
    <x v="3"/>
    <x v="1"/>
  </r>
  <r>
    <s v="Ms49e"/>
    <x v="107"/>
    <s v="(4-0)"/>
    <x v="4"/>
    <s v="Ms50e"/>
    <s v="Obara"/>
    <s v="(3-1)"/>
    <n v="7"/>
    <x v="3"/>
    <x v="0"/>
  </r>
  <r>
    <s v="Ms49w"/>
    <x v="440"/>
    <s v="(2-2)"/>
    <x v="4"/>
    <s v="Ms47w"/>
    <s v="Dewanojo"/>
    <s v="(1-3)"/>
    <n v="7"/>
    <x v="3"/>
    <x v="0"/>
  </r>
  <r>
    <s v="Ms46w"/>
    <x v="276"/>
    <s v="(3-1)"/>
    <x v="1"/>
    <s v="Ms44w"/>
    <s v="Tendozan"/>
    <s v="(2-2)"/>
    <n v="7"/>
    <x v="3"/>
    <x v="1"/>
  </r>
  <r>
    <s v="Ms42w"/>
    <x v="386"/>
    <s v="(2-2)"/>
    <x v="0"/>
    <s v="Ms44e"/>
    <s v="Seigo"/>
    <s v="(1-3)"/>
    <n v="7"/>
    <x v="3"/>
    <x v="0"/>
  </r>
  <r>
    <s v="Ms45e"/>
    <x v="545"/>
    <s v="(1-3)"/>
    <x v="10"/>
    <s v="Ms40w"/>
    <s v="Fujiazuma"/>
    <s v="(0-4)"/>
    <n v="7"/>
    <x v="3"/>
    <x v="1"/>
  </r>
  <r>
    <s v="Ms41e"/>
    <x v="387"/>
    <s v="(3-1)"/>
    <x v="4"/>
    <s v="Ms39e"/>
    <s v="Osanai"/>
    <s v="(2-2)"/>
    <n v="7"/>
    <x v="3"/>
    <x v="0"/>
  </r>
  <r>
    <s v="Ms37e"/>
    <x v="443"/>
    <s v="(2-2)"/>
    <x v="5"/>
    <s v="Ms39w"/>
    <s v="Ienoshima"/>
    <s v="(1-3)"/>
    <n v="7"/>
    <x v="3"/>
    <x v="0"/>
  </r>
  <r>
    <s v="Ms38w"/>
    <x v="113"/>
    <s v="(3-1)"/>
    <x v="5"/>
    <s v="Ms33e"/>
    <s v="Chiyonokatsu"/>
    <s v="(2-2)"/>
    <n v="7"/>
    <x v="3"/>
    <x v="0"/>
  </r>
  <r>
    <s v="Ms35w"/>
    <x v="114"/>
    <s v="(2-2)"/>
    <x v="11"/>
    <s v="Ms32e"/>
    <s v="Oginohama"/>
    <s v="(1-3)"/>
    <n v="7"/>
    <x v="3"/>
    <x v="1"/>
  </r>
  <r>
    <s v="Ms29w"/>
    <x v="117"/>
    <s v="(4-0)"/>
    <x v="2"/>
    <s v="Ms36w"/>
    <s v="Ryusei"/>
    <s v="(3-1)"/>
    <n v="7"/>
    <x v="3"/>
    <x v="2"/>
  </r>
  <r>
    <s v="Ms30w"/>
    <x v="116"/>
    <s v="(2-2)"/>
    <x v="21"/>
    <s v="Ms29e"/>
    <s v="Chiyoarashi"/>
    <s v="(1-3)"/>
    <n v="7"/>
    <x v="3"/>
    <x v="3"/>
  </r>
  <r>
    <s v="Ms26e"/>
    <x v="390"/>
    <s v="(2-2)"/>
    <x v="11"/>
    <s v="Ms28e"/>
    <s v="Kitaharima"/>
    <s v="(1-3)"/>
    <n v="7"/>
    <x v="3"/>
    <x v="1"/>
  </r>
  <r>
    <s v="Ms25e"/>
    <x v="391"/>
    <s v="(2-2)"/>
    <x v="3"/>
    <s v="Ms24e"/>
    <s v="Setonoumi"/>
    <s v="(1-3)"/>
    <n v="7"/>
    <x v="3"/>
    <x v="0"/>
  </r>
  <r>
    <s v="Ms23w"/>
    <x v="481"/>
    <s v="(2-2)"/>
    <x v="7"/>
    <s v="Ms20w"/>
    <s v="Kitadaichi"/>
    <s v="(1-3)"/>
    <n v="7"/>
    <x v="3"/>
    <x v="3"/>
  </r>
  <r>
    <s v="Ms19e"/>
    <x v="546"/>
    <s v="(1-3)"/>
    <x v="1"/>
    <s v="Ms22w"/>
    <s v="Daiseiryu"/>
    <s v="(0-4)"/>
    <n v="7"/>
    <x v="3"/>
    <x v="1"/>
  </r>
  <r>
    <s v="Ms17w"/>
    <x v="448"/>
    <s v="(3-1)"/>
    <x v="0"/>
    <s v="Ms21e"/>
    <s v="Kaizen"/>
    <s v="(2-2)"/>
    <n v="7"/>
    <x v="3"/>
    <x v="0"/>
  </r>
  <r>
    <s v="Ms16w"/>
    <x v="449"/>
    <s v="(2-2)"/>
    <x v="2"/>
    <s v="Ms19w"/>
    <s v="Kotoyusho"/>
    <s v="(1-3)"/>
    <n v="7"/>
    <x v="3"/>
    <x v="2"/>
  </r>
  <r>
    <s v="Ms14w"/>
    <x v="124"/>
    <s v="(3-1)"/>
    <x v="19"/>
    <s v="Ms16e"/>
    <s v="Tokunomusashi"/>
    <s v="(2-2)"/>
    <n v="7"/>
    <x v="3"/>
    <x v="3"/>
  </r>
  <r>
    <s v="Ms11e"/>
    <x v="126"/>
    <s v="(3-1)"/>
    <x v="0"/>
    <s v="Ms12w"/>
    <s v="Mineyaiba"/>
    <s v="(2-2)"/>
    <n v="7"/>
    <x v="3"/>
    <x v="0"/>
  </r>
  <r>
    <s v="Ms12e"/>
    <x v="293"/>
    <s v="(2-2)"/>
    <x v="4"/>
    <s v="Ms10e"/>
    <s v="Nishinoryu"/>
    <s v="(1-3)"/>
    <n v="7"/>
    <x v="3"/>
    <x v="0"/>
  </r>
  <r>
    <s v="Ms4w"/>
    <x v="297"/>
    <s v="(2-2)"/>
    <x v="1"/>
    <s v="Ms3w"/>
    <s v="Chiyonoumi"/>
    <s v="(1-3)"/>
    <n v="7"/>
    <x v="3"/>
    <x v="1"/>
  </r>
  <r>
    <s v="Ms2w"/>
    <x v="298"/>
    <s v="(4-0)"/>
    <x v="4"/>
    <s v="Ms5e"/>
    <s v="Yuma"/>
    <s v="(3-1)"/>
    <n v="7"/>
    <x v="3"/>
    <x v="0"/>
  </r>
  <r>
    <s v="Ms2e"/>
    <x v="547"/>
    <s v="(1-3)"/>
    <x v="2"/>
    <s v="Ms7e"/>
    <s v="Dewanoryu"/>
    <s v="(0-4)"/>
    <n v="7"/>
    <x v="3"/>
    <x v="2"/>
  </r>
  <r>
    <s v="Ms1w"/>
    <x v="398"/>
    <s v="(3-1)"/>
    <x v="4"/>
    <s v="Ms6w"/>
    <s v="Tokushoryu"/>
    <s v="(2-2)"/>
    <n v="7"/>
    <x v="3"/>
    <x v="0"/>
  </r>
  <r>
    <s v="Ms1e"/>
    <x v="131"/>
    <s v="(3-1)"/>
    <x v="6"/>
    <s v="Ms4e"/>
    <s v="Tochimusashi"/>
    <s v="(2-2)"/>
    <n v="7"/>
    <x v="3"/>
    <x v="2"/>
  </r>
  <r>
    <s v="J13w"/>
    <x v="299"/>
    <s v="(4-3)"/>
    <x v="0"/>
    <s v="J12w"/>
    <s v="Chiyosakae"/>
    <s v="(4-3)"/>
    <n v="7"/>
    <x v="4"/>
    <x v="0"/>
  </r>
  <r>
    <s v="J11w"/>
    <x v="135"/>
    <s v="(6-1)"/>
    <x v="10"/>
    <s v="J14w"/>
    <s v="Tsushimanada"/>
    <s v="(1-6)"/>
    <n v="7"/>
    <x v="4"/>
    <x v="1"/>
  </r>
  <r>
    <s v="J12e"/>
    <x v="484"/>
    <s v="(3-4)"/>
    <x v="0"/>
    <s v="J11e"/>
    <s v="Hidenoumi"/>
    <s v="(3-4)"/>
    <n v="7"/>
    <x v="4"/>
    <x v="0"/>
  </r>
  <r>
    <s v="J14e"/>
    <x v="132"/>
    <s v="(4-3)"/>
    <x v="5"/>
    <s v="J10w"/>
    <s v="Kitanowaka"/>
    <s v="(3-4)"/>
    <n v="7"/>
    <x v="4"/>
    <x v="0"/>
  </r>
  <r>
    <s v="J9e"/>
    <x v="137"/>
    <s v="(3-4)"/>
    <x v="4"/>
    <s v="J13e"/>
    <s v="Fujiseiun"/>
    <s v="(3-4)"/>
    <n v="7"/>
    <x v="4"/>
    <x v="0"/>
  </r>
  <r>
    <s v="J8e"/>
    <x v="301"/>
    <s v="(6-1)"/>
    <x v="0"/>
    <s v="J10e"/>
    <s v="Chiyomaru"/>
    <s v="(3-4)"/>
    <n v="7"/>
    <x v="4"/>
    <x v="0"/>
  </r>
  <r>
    <s v="J7w"/>
    <x v="139"/>
    <s v="(3-4)"/>
    <x v="18"/>
    <s v="J9w"/>
    <s v="Chiyonokuni"/>
    <s v="(0-7)"/>
    <n v="7"/>
    <x v="4"/>
    <x v="3"/>
  </r>
  <r>
    <s v="J8w"/>
    <x v="138"/>
    <s v="(7-0)"/>
    <x v="2"/>
    <s v="J7e"/>
    <s v="Takakento"/>
    <s v="(3-4)"/>
    <n v="7"/>
    <x v="4"/>
    <x v="2"/>
  </r>
  <r>
    <s v="J3e"/>
    <x v="144"/>
    <s v="(6-1)"/>
    <x v="1"/>
    <s v="J6w"/>
    <s v="Shimazuumi"/>
    <s v="(5-2)"/>
    <n v="7"/>
    <x v="4"/>
    <x v="1"/>
  </r>
  <r>
    <s v="J6e"/>
    <x v="302"/>
    <s v="(4-3)"/>
    <x v="0"/>
    <s v="J2w"/>
    <s v="Tohakuryu"/>
    <s v="(2-5)"/>
    <n v="7"/>
    <x v="4"/>
    <x v="0"/>
  </r>
  <r>
    <s v="J2e"/>
    <x v="548"/>
    <s v="(1-6)"/>
    <x v="20"/>
    <s v="J5w"/>
    <s v="Akua"/>
    <s v="(1-6)"/>
    <n v="7"/>
    <x v="4"/>
    <x v="2"/>
  </r>
  <r>
    <s v="J1w"/>
    <x v="304"/>
    <s v="(5-2)"/>
    <x v="7"/>
    <s v="J4w"/>
    <s v="Roga"/>
    <s v="(5-2)"/>
    <n v="7"/>
    <x v="4"/>
    <x v="3"/>
  </r>
  <r>
    <s v="J1e"/>
    <x v="145"/>
    <s v="(7-0)"/>
    <x v="0"/>
    <s v="J4e"/>
    <s v="Oshoma"/>
    <s v="(5-2)"/>
    <n v="7"/>
    <x v="4"/>
    <x v="0"/>
  </r>
  <r>
    <s v="M14w"/>
    <x v="148"/>
    <s v="(5-2)"/>
    <x v="21"/>
    <s v="J3w"/>
    <s v="Enho"/>
    <s v="(0-7)"/>
    <n v="7"/>
    <x v="5"/>
    <x v="3"/>
  </r>
  <r>
    <s v="M14e"/>
    <x v="149"/>
    <s v="(7-0)"/>
    <x v="0"/>
    <s v="M15e"/>
    <s v="Ichiyamamoto"/>
    <s v="(2-5)"/>
    <n v="7"/>
    <x v="5"/>
    <x v="0"/>
  </r>
  <r>
    <s v="M13e"/>
    <x v="453"/>
    <s v="(4-3)"/>
    <x v="31"/>
    <s v="M16e"/>
    <s v="Mitoryu"/>
    <s v="(4-3)"/>
    <n v="7"/>
    <x v="5"/>
    <x v="4"/>
  </r>
  <r>
    <s v="M17e"/>
    <x v="400"/>
    <s v="(2-5)"/>
    <x v="0"/>
    <s v="M12w"/>
    <s v="Kotoeko"/>
    <s v="(2-5)"/>
    <n v="7"/>
    <x v="5"/>
    <x v="0"/>
  </r>
  <r>
    <s v="M15w"/>
    <x v="147"/>
    <s v="(4-3)"/>
    <x v="4"/>
    <s v="M11e"/>
    <s v="Hokuseiho"/>
    <s v="(5-2)"/>
    <n v="7"/>
    <x v="5"/>
    <x v="0"/>
  </r>
  <r>
    <s v="M16w"/>
    <x v="146"/>
    <s v="(4-3)"/>
    <x v="0"/>
    <s v="M10w"/>
    <s v="Takarafuji"/>
    <s v="(3-4)"/>
    <n v="7"/>
    <x v="5"/>
    <x v="0"/>
  </r>
  <r>
    <s v="M11w"/>
    <x v="401"/>
    <s v="(2-5)"/>
    <x v="23"/>
    <s v="M10e"/>
    <s v="Ryuden"/>
    <s v="(3-4)"/>
    <n v="7"/>
    <x v="5"/>
    <x v="1"/>
  </r>
  <r>
    <s v="M9w"/>
    <x v="153"/>
    <s v="(5-2)"/>
    <x v="0"/>
    <s v="M12e"/>
    <s v="Aoiyama"/>
    <s v="(2-5)"/>
    <n v="7"/>
    <x v="5"/>
    <x v="0"/>
  </r>
  <r>
    <s v="M9e"/>
    <x v="309"/>
    <s v="(4-3)"/>
    <x v="1"/>
    <s v="M7e"/>
    <s v="Hokutofuji"/>
    <s v="(3-4)"/>
    <n v="7"/>
    <x v="5"/>
    <x v="1"/>
  </r>
  <r>
    <s v="M6w"/>
    <x v="311"/>
    <s v="(5-2)"/>
    <x v="4"/>
    <s v="M8w"/>
    <s v="Takanosho"/>
    <s v="(2-5)"/>
    <n v="7"/>
    <x v="5"/>
    <x v="0"/>
  </r>
  <r>
    <s v="M6e"/>
    <x v="156"/>
    <s v="(7-0)"/>
    <x v="2"/>
    <s v="M8e"/>
    <s v="Sadanoumi"/>
    <s v="(3-4)"/>
    <n v="7"/>
    <x v="5"/>
    <x v="2"/>
  </r>
  <r>
    <s v="M7w"/>
    <x v="310"/>
    <s v="(2-5)"/>
    <x v="1"/>
    <s v="M5w"/>
    <s v="Kotoshoho"/>
    <s v="(1-6)"/>
    <n v="7"/>
    <x v="5"/>
    <x v="1"/>
  </r>
  <r>
    <s v="M3e"/>
    <x v="402"/>
    <s v="(3-4)"/>
    <x v="1"/>
    <s v="M4w"/>
    <s v="Nishikigi"/>
    <s v="(1-6)"/>
    <n v="7"/>
    <x v="5"/>
    <x v="1"/>
  </r>
  <r>
    <s v="M1w"/>
    <x v="524"/>
    <s v="(2-5)"/>
    <x v="0"/>
    <s v="M1e"/>
    <s v="Abi"/>
    <s v="(3-4)"/>
    <n v="7"/>
    <x v="5"/>
    <x v="0"/>
  </r>
  <r>
    <s v="S1w"/>
    <x v="162"/>
    <s v="(5-2)"/>
    <x v="12"/>
    <s v="M2w"/>
    <s v="Endo"/>
    <s v="(0-7)"/>
    <n v="7"/>
    <x v="5"/>
    <x v="5"/>
  </r>
  <r>
    <s v="K2e"/>
    <x v="313"/>
    <s v="(3-4)"/>
    <x v="4"/>
    <s v="S1e"/>
    <s v="Kiribayama"/>
    <s v="(5-2)"/>
    <n v="7"/>
    <x v="5"/>
    <x v="0"/>
  </r>
  <r>
    <s v="S2w"/>
    <x v="160"/>
    <s v="(6-1)"/>
    <x v="0"/>
    <s v="M3w"/>
    <s v="Nishikifuji"/>
    <s v="(1-6)"/>
    <n v="7"/>
    <x v="5"/>
    <x v="0"/>
  </r>
  <r>
    <s v="S2e"/>
    <x v="161"/>
    <s v="(6-1)"/>
    <x v="0"/>
    <s v="K1e"/>
    <s v="Kotonowaka"/>
    <s v="(3-4)"/>
    <n v="7"/>
    <x v="5"/>
    <x v="0"/>
  </r>
  <r>
    <s v="O1w"/>
    <x v="164"/>
    <s v="(5-2)"/>
    <x v="13"/>
    <s v="M4e"/>
    <s v="Ura"/>
    <s v="(3-4)"/>
    <n v="7"/>
    <x v="5"/>
    <x v="0"/>
  </r>
  <r>
    <s v="Y1e"/>
    <x v="165"/>
    <s v="(7-0)"/>
    <x v="7"/>
    <s v="M5e"/>
    <s v="Kinbozan"/>
    <s v="(3-4)"/>
    <n v="7"/>
    <x v="5"/>
    <x v="3"/>
  </r>
  <r>
    <s v="Jk22e"/>
    <x v="404"/>
    <s v="(2-2)"/>
    <x v="5"/>
    <s v="Jk20e"/>
    <s v="Satokaneko"/>
    <s v="(1-3)"/>
    <n v="8"/>
    <x v="0"/>
    <x v="0"/>
  </r>
  <r>
    <s v="Jk22w"/>
    <x v="166"/>
    <s v="(3-0)"/>
    <x v="5"/>
    <s v="Jk19e"/>
    <s v="Kazeyuki"/>
    <s v="(2-2)"/>
    <n v="8"/>
    <x v="0"/>
    <x v="0"/>
  </r>
  <r>
    <s v="Jk15w"/>
    <x v="316"/>
    <s v="(3-1)"/>
    <x v="4"/>
    <s v="Jk17e"/>
    <s v="Takeuchi"/>
    <s v="(2-2)"/>
    <n v="8"/>
    <x v="0"/>
    <x v="0"/>
  </r>
  <r>
    <s v="Jk16e"/>
    <x v="315"/>
    <s v="(2-2)"/>
    <x v="7"/>
    <s v="Jk14w"/>
    <s v="Saito"/>
    <s v="(1-3)"/>
    <n v="8"/>
    <x v="0"/>
    <x v="3"/>
  </r>
  <r>
    <s v="Jk13w"/>
    <x v="317"/>
    <s v="(2-2)"/>
    <x v="13"/>
    <s v="Jk11e"/>
    <s v="Datenomori"/>
    <s v="(1-3)"/>
    <n v="8"/>
    <x v="0"/>
    <x v="0"/>
  </r>
  <r>
    <s v="Jk8e"/>
    <x v="319"/>
    <s v="(3-1)"/>
    <x v="14"/>
    <s v="Jk7w"/>
    <s v="Daibasho"/>
    <s v="(2-2)"/>
    <n v="8"/>
    <x v="0"/>
    <x v="3"/>
  </r>
  <r>
    <s v="Jk5w"/>
    <x v="1"/>
    <s v="(2-2)"/>
    <x v="0"/>
    <s v="Jk10e"/>
    <s v="Soseizan"/>
    <s v="(1-3)"/>
    <n v="8"/>
    <x v="0"/>
    <x v="0"/>
  </r>
  <r>
    <s v="Jk5e"/>
    <x v="320"/>
    <s v="(3-1)"/>
    <x v="4"/>
    <s v="Jk7e"/>
    <s v="Daishoheki"/>
    <s v="(2-2)"/>
    <n v="8"/>
    <x v="0"/>
    <x v="0"/>
  </r>
  <r>
    <s v="Jk4e"/>
    <x v="2"/>
    <s v="(4-0)"/>
    <x v="5"/>
    <s v="Jk12e"/>
    <s v="Kuwae"/>
    <s v="(3-1)"/>
    <n v="8"/>
    <x v="0"/>
    <x v="0"/>
  </r>
  <r>
    <s v="Jd108e"/>
    <x v="321"/>
    <s v="(3-1)"/>
    <x v="0"/>
    <s v="Jk1e"/>
    <s v="Itakozakura"/>
    <s v="(2-2)"/>
    <n v="8"/>
    <x v="1"/>
    <x v="0"/>
  </r>
  <r>
    <s v="Jd107w"/>
    <x v="182"/>
    <s v="(3-1)"/>
    <x v="4"/>
    <s v="Jd105e"/>
    <s v="Kotofuno"/>
    <s v="(2-2)"/>
    <n v="8"/>
    <x v="1"/>
    <x v="0"/>
  </r>
  <r>
    <s v="Jd103w"/>
    <x v="549"/>
    <s v="(1-3)"/>
    <x v="1"/>
    <s v="Jd108w"/>
    <s v="Sadanojo"/>
    <s v="(0-4)"/>
    <n v="8"/>
    <x v="1"/>
    <x v="1"/>
  </r>
  <r>
    <s v="Jd105w"/>
    <x v="322"/>
    <s v="(2-2)"/>
    <x v="4"/>
    <s v="Jd101w"/>
    <s v="Wakaarata"/>
    <s v="(1-3)"/>
    <n v="8"/>
    <x v="1"/>
    <x v="0"/>
  </r>
  <r>
    <s v="Jd99e"/>
    <x v="185"/>
    <s v="(3-1)"/>
    <x v="0"/>
    <s v="Jd99w"/>
    <s v="Shoryudo"/>
    <s v="(2-2)"/>
    <n v="8"/>
    <x v="1"/>
    <x v="0"/>
  </r>
  <r>
    <s v="Jd97w"/>
    <x v="9"/>
    <s v="(3-1)"/>
    <x v="5"/>
    <s v="Jd96w"/>
    <s v="Azumanami"/>
    <s v="(2-2)"/>
    <n v="8"/>
    <x v="1"/>
    <x v="0"/>
  </r>
  <r>
    <s v="Jd94e"/>
    <x v="490"/>
    <s v="(2-2)"/>
    <x v="4"/>
    <s v="Jd95w"/>
    <s v="Okuniyama"/>
    <s v="(1-3)"/>
    <n v="8"/>
    <x v="1"/>
    <x v="0"/>
  </r>
  <r>
    <s v="Jd94w"/>
    <x v="11"/>
    <s v="(3-1)"/>
    <x v="2"/>
    <s v="Jd93e"/>
    <s v="Asanoshima"/>
    <s v="(2-2)"/>
    <n v="8"/>
    <x v="1"/>
    <x v="2"/>
  </r>
  <r>
    <s v="Jd92e"/>
    <x v="13"/>
    <s v="(3-1)"/>
    <x v="41"/>
    <s v="Jd89w"/>
    <s v="Tsurunoumi"/>
    <s v="(2-2)"/>
    <n v="8"/>
    <x v="1"/>
    <x v="6"/>
  </r>
  <r>
    <s v="Jd91e"/>
    <x v="408"/>
    <s v="(2-2)"/>
    <x v="0"/>
    <s v="Jd88w"/>
    <s v="Shishimaru"/>
    <s v="(1-3)"/>
    <n v="8"/>
    <x v="1"/>
    <x v="0"/>
  </r>
  <r>
    <s v="Jd87w"/>
    <x v="15"/>
    <s v="(4-0)"/>
    <x v="7"/>
    <s v="Jd91w"/>
    <s v="Tsuyasato"/>
    <s v="(3-1)"/>
    <n v="8"/>
    <x v="1"/>
    <x v="3"/>
  </r>
  <r>
    <s v="Jd85w"/>
    <x v="16"/>
    <s v="(3-1)"/>
    <x v="0"/>
    <s v="Jd86w"/>
    <s v="Akinishiki"/>
    <s v="(2-2)"/>
    <n v="8"/>
    <x v="1"/>
    <x v="0"/>
  </r>
  <r>
    <s v="Jd82w"/>
    <x v="192"/>
    <s v="(2-2)"/>
    <x v="4"/>
    <s v="Jd85e"/>
    <s v="Satonofuji"/>
    <s v="(1-3)"/>
    <n v="8"/>
    <x v="1"/>
    <x v="0"/>
  </r>
  <r>
    <s v="Jd81e"/>
    <x v="18"/>
    <s v="(3-1)"/>
    <x v="0"/>
    <s v="Jd79e"/>
    <s v="Adachi"/>
    <s v="(2-2)"/>
    <n v="8"/>
    <x v="1"/>
    <x v="0"/>
  </r>
  <r>
    <s v="Jd79w"/>
    <x v="193"/>
    <s v="(3-1)"/>
    <x v="1"/>
    <s v="Jd78w"/>
    <s v="Ouzakura"/>
    <s v="(2-2)"/>
    <n v="8"/>
    <x v="1"/>
    <x v="1"/>
  </r>
  <r>
    <s v="Jd77w"/>
    <x v="460"/>
    <s v="(2-0-2)"/>
    <x v="0"/>
    <s v="Jd76w"/>
    <s v="Jokoki"/>
    <s v="(1-3)"/>
    <n v="8"/>
    <x v="1"/>
    <x v="0"/>
  </r>
  <r>
    <s v="Jd75e"/>
    <x v="195"/>
    <s v="(4-0)"/>
    <x v="0"/>
    <s v="Jd84w"/>
    <s v="Kotoegashira"/>
    <s v="(3-1)"/>
    <n v="8"/>
    <x v="1"/>
    <x v="0"/>
  </r>
  <r>
    <s v="Jd72e"/>
    <x v="22"/>
    <s v="(3-1)"/>
    <x v="4"/>
    <s v="Jd74e"/>
    <s v="Wakahizen"/>
    <s v="(2-2)"/>
    <n v="8"/>
    <x v="1"/>
    <x v="0"/>
  </r>
  <r>
    <s v="Jd69e"/>
    <x v="198"/>
    <s v="(4-0)"/>
    <x v="3"/>
    <s v="Jd73w"/>
    <s v="Tochihayate"/>
    <s v="(3-1)"/>
    <n v="8"/>
    <x v="1"/>
    <x v="0"/>
  </r>
  <r>
    <s v="Jd67w"/>
    <x v="494"/>
    <s v="(2-2)"/>
    <x v="4"/>
    <s v="Jd71e"/>
    <s v="Miyaji"/>
    <s v="(1-3)"/>
    <n v="8"/>
    <x v="1"/>
    <x v="0"/>
  </r>
  <r>
    <s v="Jd66e"/>
    <x v="25"/>
    <s v="(2-2)"/>
    <x v="4"/>
    <s v="Jd67e"/>
    <s v="Shoran"/>
    <s v="(1-3)"/>
    <n v="8"/>
    <x v="1"/>
    <x v="0"/>
  </r>
  <r>
    <s v="Jd63e"/>
    <x v="201"/>
    <s v="(3-1)"/>
    <x v="4"/>
    <s v="Jd64w"/>
    <s v="Maniwayama"/>
    <s v="(2-2)"/>
    <n v="8"/>
    <x v="1"/>
    <x v="0"/>
  </r>
  <r>
    <s v="Jd64e"/>
    <x v="26"/>
    <s v="(2-2)"/>
    <x v="3"/>
    <s v="Jd61e"/>
    <s v="Urutora"/>
    <s v="(1-3)"/>
    <n v="8"/>
    <x v="1"/>
    <x v="0"/>
  </r>
  <r>
    <s v="Jd59w"/>
    <x v="28"/>
    <s v="(3-1)"/>
    <x v="11"/>
    <s v="Jd62w"/>
    <s v="Daishomune"/>
    <s v="(2-2)"/>
    <n v="8"/>
    <x v="1"/>
    <x v="1"/>
  </r>
  <r>
    <s v="Jd58w"/>
    <x v="29"/>
    <s v="(3-1)"/>
    <x v="1"/>
    <s v="Jd57w"/>
    <s v="Takabaho"/>
    <s v="(2-2)"/>
    <n v="8"/>
    <x v="1"/>
    <x v="1"/>
  </r>
  <r>
    <s v="Jd53w"/>
    <x v="409"/>
    <s v="(3-1)"/>
    <x v="11"/>
    <s v="Jd55w"/>
    <s v="Fujimusashi"/>
    <s v="(2-2)"/>
    <n v="8"/>
    <x v="1"/>
    <x v="1"/>
  </r>
  <r>
    <s v="Jd51w"/>
    <x v="344"/>
    <s v="(3-1)"/>
    <x v="0"/>
    <s v="Jd52w"/>
    <s v="Yamana"/>
    <s v="(2-2)"/>
    <n v="8"/>
    <x v="1"/>
    <x v="0"/>
  </r>
  <r>
    <s v="Jd56w"/>
    <x v="203"/>
    <s v="(4-0)"/>
    <x v="0"/>
    <s v="Jd50e"/>
    <s v="Dairinzan"/>
    <s v="(3-1)"/>
    <n v="8"/>
    <x v="1"/>
    <x v="0"/>
  </r>
  <r>
    <s v="Jd46e"/>
    <x v="346"/>
    <s v="(3-1)"/>
    <x v="5"/>
    <s v="Jd48e"/>
    <s v="Hokutoshin"/>
    <s v="(2-2)"/>
    <n v="8"/>
    <x v="1"/>
    <x v="0"/>
  </r>
  <r>
    <s v="Jd46w"/>
    <x v="207"/>
    <s v="(3-1)"/>
    <x v="10"/>
    <s v="Jd45e"/>
    <s v="Dewanosora"/>
    <s v="(2-2)"/>
    <n v="8"/>
    <x v="1"/>
    <x v="1"/>
  </r>
  <r>
    <s v="Jd42w"/>
    <x v="550"/>
    <s v="(1-3)"/>
    <x v="4"/>
    <s v="Jd47e"/>
    <s v="Hamasaki"/>
    <s v="(0-4)"/>
    <n v="8"/>
    <x v="1"/>
    <x v="0"/>
  </r>
  <r>
    <s v="Jd41w"/>
    <x v="348"/>
    <s v="(2-2)"/>
    <x v="19"/>
    <s v="Jd44w"/>
    <s v="Mimurodake"/>
    <s v="(1-3)"/>
    <n v="8"/>
    <x v="1"/>
    <x v="3"/>
  </r>
  <r>
    <s v="Jd39e"/>
    <x v="38"/>
    <s v="(3-1)"/>
    <x v="4"/>
    <s v="Jd40w"/>
    <s v="Mabuchi"/>
    <s v="(2-2)"/>
    <n v="8"/>
    <x v="1"/>
    <x v="0"/>
  </r>
  <r>
    <s v="Jd36w"/>
    <x v="465"/>
    <s v="(2-2)"/>
    <x v="0"/>
    <s v="Jd37e"/>
    <s v="Kokuryunami"/>
    <s v="(1-3)"/>
    <n v="8"/>
    <x v="1"/>
    <x v="0"/>
  </r>
  <r>
    <s v="Jd38e"/>
    <x v="39"/>
    <s v="(3-1)"/>
    <x v="7"/>
    <s v="Jd35w"/>
    <s v="Masakifuji"/>
    <s v="(2-2)"/>
    <n v="8"/>
    <x v="1"/>
    <x v="3"/>
  </r>
  <r>
    <s v="Jd34e"/>
    <x v="212"/>
    <s v="(3-1)"/>
    <x v="0"/>
    <s v="Jd33w"/>
    <s v="Tenichi"/>
    <s v="(2-2)"/>
    <n v="8"/>
    <x v="1"/>
    <x v="0"/>
  </r>
  <r>
    <s v="Jd30w"/>
    <x v="214"/>
    <s v="(3-1)"/>
    <x v="7"/>
    <s v="Jd32e"/>
    <s v="Hayashiryu"/>
    <s v="(2-2)"/>
    <n v="8"/>
    <x v="1"/>
    <x v="3"/>
  </r>
  <r>
    <s v="Jd27w"/>
    <x v="551"/>
    <s v="(1-3)"/>
    <x v="2"/>
    <s v="Jd32w"/>
    <s v="Satsumao"/>
    <s v="(0-4)"/>
    <n v="8"/>
    <x v="1"/>
    <x v="2"/>
  </r>
  <r>
    <s v="Jd29e"/>
    <x v="354"/>
    <s v="(3-1)"/>
    <x v="1"/>
    <s v="Jd26w"/>
    <s v="Yukiamami"/>
    <s v="(2-2)"/>
    <n v="8"/>
    <x v="1"/>
    <x v="1"/>
  </r>
  <r>
    <s v="Jd23w"/>
    <x v="356"/>
    <s v="(2-2)"/>
    <x v="3"/>
    <s v="Jd25e"/>
    <s v="Aoifuji"/>
    <s v="(1-3)"/>
    <n v="8"/>
    <x v="1"/>
    <x v="0"/>
  </r>
  <r>
    <s v="Jd22w"/>
    <x v="410"/>
    <s v="(3-1)"/>
    <x v="3"/>
    <s v="Jd21e"/>
    <s v="Kitanosho"/>
    <s v="(2-2)"/>
    <n v="8"/>
    <x v="1"/>
    <x v="0"/>
  </r>
  <r>
    <s v="Jd18w"/>
    <x v="219"/>
    <s v="(4-0)"/>
    <x v="3"/>
    <s v="Jd22e"/>
    <s v="Kiyonohana"/>
    <s v="(3-1)"/>
    <n v="8"/>
    <x v="1"/>
    <x v="0"/>
  </r>
  <r>
    <s v="Jd17e"/>
    <x v="412"/>
    <s v="(2-2)"/>
    <x v="7"/>
    <s v="Jd18e"/>
    <s v="Tsuru"/>
    <s v="(1-3)"/>
    <n v="8"/>
    <x v="1"/>
    <x v="3"/>
  </r>
  <r>
    <s v="Jd16w"/>
    <x v="50"/>
    <s v="(3-1)"/>
    <x v="5"/>
    <s v="Jd15w"/>
    <s v="Ito"/>
    <s v="(2-2)"/>
    <n v="8"/>
    <x v="1"/>
    <x v="0"/>
  </r>
  <r>
    <s v="Jd15e"/>
    <x v="500"/>
    <s v="(2-2)"/>
    <x v="1"/>
    <s v="Jd12w"/>
    <s v="Hienriki"/>
    <s v="(1-3)"/>
    <n v="8"/>
    <x v="1"/>
    <x v="1"/>
  </r>
  <r>
    <s v="Jd13w"/>
    <x v="52"/>
    <s v="(4-0)"/>
    <x v="4"/>
    <s v="Jd9w"/>
    <s v="Fukuminato"/>
    <s v="(3-1)"/>
    <n v="8"/>
    <x v="1"/>
    <x v="0"/>
  </r>
  <r>
    <s v="Jd9e"/>
    <x v="360"/>
    <s v="(2-2)"/>
    <x v="1"/>
    <s v="Jd8e"/>
    <s v="Fujiyuho"/>
    <s v="(1-3)"/>
    <n v="8"/>
    <x v="1"/>
    <x v="1"/>
  </r>
  <r>
    <s v="Jd6w"/>
    <x v="361"/>
    <s v="(3-1)"/>
    <x v="2"/>
    <s v="Jd10w"/>
    <s v="Tatsuosho"/>
    <s v="(2-2)"/>
    <n v="8"/>
    <x v="1"/>
    <x v="2"/>
  </r>
  <r>
    <s v="Jd7w"/>
    <x v="55"/>
    <s v="(4-0)"/>
    <x v="2"/>
    <s v="Jd5e"/>
    <s v="Kyokumizuno"/>
    <s v="(3-1)"/>
    <n v="8"/>
    <x v="1"/>
    <x v="2"/>
  </r>
  <r>
    <s v="Jd3e"/>
    <x v="57"/>
    <s v="(3-1)"/>
    <x v="2"/>
    <s v="Jd2w"/>
    <s v="Oshozan"/>
    <s v="(2-2)"/>
    <n v="8"/>
    <x v="1"/>
    <x v="2"/>
  </r>
  <r>
    <s v="Jd2e"/>
    <x v="3"/>
    <s v="(3-1)"/>
    <x v="12"/>
    <s v="Sd89w"/>
    <s v="Asakoga"/>
    <s v="(3-1)"/>
    <n v="8"/>
    <x v="2"/>
    <x v="5"/>
  </r>
  <r>
    <s v="Sd88w"/>
    <x v="227"/>
    <s v="(3-1)"/>
    <x v="23"/>
    <s v="Sd90w"/>
    <s v="Yasunishi"/>
    <s v="(2-2)"/>
    <n v="8"/>
    <x v="2"/>
    <x v="1"/>
  </r>
  <r>
    <s v="Sd87e"/>
    <x v="60"/>
    <s v="(3-1)"/>
    <x v="4"/>
    <s v="Sd90e"/>
    <s v="Shinyashiki"/>
    <s v="(2-2)"/>
    <n v="8"/>
    <x v="2"/>
    <x v="0"/>
  </r>
  <r>
    <s v="Sd86e"/>
    <x v="415"/>
    <s v="(2-2)"/>
    <x v="11"/>
    <s v="Sd88e"/>
    <s v="Asahabataki"/>
    <s v="(1-3)"/>
    <n v="8"/>
    <x v="2"/>
    <x v="1"/>
  </r>
  <r>
    <s v="Sd86w"/>
    <x v="228"/>
    <s v="(3-1)"/>
    <x v="0"/>
    <s v="Sd85e"/>
    <s v="Matsuda"/>
    <s v="(2-2)"/>
    <n v="8"/>
    <x v="2"/>
    <x v="0"/>
  </r>
  <r>
    <s v="Sd82e"/>
    <x v="416"/>
    <s v="(3-1)"/>
    <x v="4"/>
    <s v="Sd80e"/>
    <s v="Tsugaruumi"/>
    <s v="(2-2)"/>
    <n v="8"/>
    <x v="2"/>
    <x v="0"/>
  </r>
  <r>
    <s v="Sd78e"/>
    <x v="64"/>
    <s v="(4-0)"/>
    <x v="7"/>
    <s v="Sd83e"/>
    <s v="Kanazawa"/>
    <s v="(3-1)"/>
    <n v="8"/>
    <x v="2"/>
    <x v="3"/>
  </r>
  <r>
    <s v="Sd74w"/>
    <x v="66"/>
    <s v="(3-1)"/>
    <x v="43"/>
    <s v="Sd77w"/>
    <s v="Yoshino"/>
    <s v="(2-2)"/>
    <n v="8"/>
    <x v="2"/>
    <x v="2"/>
  </r>
  <r>
    <s v="Sd76w"/>
    <x v="552"/>
    <s v="(1-3)"/>
    <x v="4"/>
    <s v="Sd73w"/>
    <s v="Goseiryu"/>
    <s v="(0-4)"/>
    <n v="8"/>
    <x v="2"/>
    <x v="0"/>
  </r>
  <r>
    <s v="Sd72e"/>
    <x v="67"/>
    <s v="(4-0)"/>
    <x v="2"/>
    <s v="Sd76e"/>
    <s v="Kenyu"/>
    <s v="(3-1)"/>
    <n v="8"/>
    <x v="2"/>
    <x v="2"/>
  </r>
  <r>
    <s v="Sd69w"/>
    <x v="236"/>
    <s v="(2-2)"/>
    <x v="24"/>
    <s v="Sd71e"/>
    <s v="Yamenosato"/>
    <s v="(1-3)"/>
    <n v="8"/>
    <x v="2"/>
    <x v="4"/>
  </r>
  <r>
    <s v="Sd67e"/>
    <x v="237"/>
    <s v="(3-1)"/>
    <x v="4"/>
    <s v="Sd70w"/>
    <s v="Chiyoshishi"/>
    <s v="(2-2)"/>
    <n v="8"/>
    <x v="2"/>
    <x v="0"/>
  </r>
  <r>
    <s v="Sd64w"/>
    <x v="423"/>
    <s v="(2-2)"/>
    <x v="10"/>
    <s v="Sd67w"/>
    <s v="Haruminato"/>
    <s v="(1-3)"/>
    <n v="8"/>
    <x v="2"/>
    <x v="1"/>
  </r>
  <r>
    <s v="Sd63w"/>
    <x v="239"/>
    <s v="(3-1)"/>
    <x v="0"/>
    <s v="Sd66e"/>
    <s v="Tenei"/>
    <s v="(2-2)"/>
    <n v="8"/>
    <x v="2"/>
    <x v="0"/>
  </r>
  <r>
    <s v="Sd61w"/>
    <x v="240"/>
    <s v="(2-2)"/>
    <x v="2"/>
    <s v="Sd62w"/>
    <s v="Mukaida"/>
    <s v="(1-3)"/>
    <n v="8"/>
    <x v="2"/>
    <x v="2"/>
  </r>
  <r>
    <s v="Sd58w"/>
    <x v="74"/>
    <s v="(2-2)"/>
    <x v="0"/>
    <s v="Sd61e"/>
    <s v="Sato"/>
    <s v="(1-3)"/>
    <n v="8"/>
    <x v="2"/>
    <x v="0"/>
  </r>
  <r>
    <s v="Sd56w"/>
    <x v="75"/>
    <s v="(3-1)"/>
    <x v="0"/>
    <s v="Sd60e"/>
    <s v="Kotosato"/>
    <s v="(2-2)"/>
    <n v="8"/>
    <x v="2"/>
    <x v="0"/>
  </r>
  <r>
    <s v="Sd55w"/>
    <x v="243"/>
    <s v="(3-1)"/>
    <x v="4"/>
    <s v="Sd57w"/>
    <s v="Ishii"/>
    <s v="(2-2)"/>
    <n v="8"/>
    <x v="2"/>
    <x v="0"/>
  </r>
  <r>
    <s v="Sd52e"/>
    <x v="368"/>
    <s v="(2-2)"/>
    <x v="1"/>
    <s v="Sd55e"/>
    <s v="Dairaido"/>
    <s v="(1-3)"/>
    <n v="8"/>
    <x v="2"/>
    <x v="1"/>
  </r>
  <r>
    <s v="Sd54w"/>
    <x v="76"/>
    <s v="(2-2)"/>
    <x v="4"/>
    <s v="Sd51e"/>
    <s v="Mihamaumi"/>
    <s v="(1-3)"/>
    <n v="8"/>
    <x v="2"/>
    <x v="0"/>
  </r>
  <r>
    <s v="Sd50w"/>
    <x v="428"/>
    <s v="(3-1)"/>
    <x v="1"/>
    <s v="Sd48w"/>
    <s v="Kawabuchi"/>
    <s v="(2-2)"/>
    <n v="8"/>
    <x v="2"/>
    <x v="1"/>
  </r>
  <r>
    <s v="Sd45w"/>
    <x v="248"/>
    <s v="(3-1)"/>
    <x v="7"/>
    <s v="Sd46w"/>
    <s v="Kototaiki"/>
    <s v="(2-2)"/>
    <n v="8"/>
    <x v="2"/>
    <x v="3"/>
  </r>
  <r>
    <s v="Sd44w"/>
    <x v="81"/>
    <s v="(3-1)"/>
    <x v="13"/>
    <s v="Sd46e"/>
    <s v="Akatora"/>
    <s v="(2-2)"/>
    <n v="8"/>
    <x v="2"/>
    <x v="0"/>
  </r>
  <r>
    <s v="Sd43w"/>
    <x v="509"/>
    <s v="(2-2)"/>
    <x v="1"/>
    <s v="Sd41w"/>
    <s v="Murayama"/>
    <s v="(1-3)"/>
    <n v="8"/>
    <x v="2"/>
    <x v="1"/>
  </r>
  <r>
    <s v="Sd42w"/>
    <x v="370"/>
    <s v="(3-1)"/>
    <x v="0"/>
    <s v="Sd40e"/>
    <s v="Goshimaru"/>
    <s v="(2-2)"/>
    <n v="8"/>
    <x v="2"/>
    <x v="0"/>
  </r>
  <r>
    <s v="Sd42e"/>
    <x v="82"/>
    <s v="(4-0)"/>
    <x v="31"/>
    <s v="Sd37w"/>
    <s v="Chiyotaiho"/>
    <s v="(3-1)"/>
    <n v="8"/>
    <x v="2"/>
    <x v="4"/>
  </r>
  <r>
    <s v="Sd36e"/>
    <x v="553"/>
    <s v="(1-3)"/>
    <x v="0"/>
    <s v="Sd45e"/>
    <s v="Shoketsu"/>
    <s v="(0-4)"/>
    <n v="8"/>
    <x v="2"/>
    <x v="0"/>
  </r>
  <r>
    <s v="Sd33w"/>
    <x v="253"/>
    <s v="(3-1)"/>
    <x v="0"/>
    <s v="Sd35w"/>
    <s v="Katsunofuji"/>
    <s v="(2-2)"/>
    <n v="8"/>
    <x v="2"/>
    <x v="0"/>
  </r>
  <r>
    <s v="Sd30w"/>
    <x v="87"/>
    <s v="(4-0)"/>
    <x v="0"/>
    <s v="Sd32e"/>
    <s v="Naya"/>
    <s v="(3-1)"/>
    <n v="8"/>
    <x v="2"/>
    <x v="0"/>
  </r>
  <r>
    <s v="Sd33e"/>
    <x v="473"/>
    <s v="(2-2)"/>
    <x v="7"/>
    <s v="Sd29e"/>
    <s v="Hogasho"/>
    <s v="(1-3)"/>
    <n v="8"/>
    <x v="2"/>
    <x v="3"/>
  </r>
  <r>
    <s v="Sd29w"/>
    <x v="88"/>
    <s v="(3-1)"/>
    <x v="0"/>
    <s v="Sd25w"/>
    <s v="Ebisumaru"/>
    <s v="(2-2)"/>
    <n v="8"/>
    <x v="2"/>
    <x v="0"/>
  </r>
  <r>
    <s v="Sd26e"/>
    <x v="89"/>
    <s v="(2-2)"/>
    <x v="4"/>
    <s v="Sd23w"/>
    <s v="Komanokuni"/>
    <s v="(1-3)"/>
    <n v="8"/>
    <x v="2"/>
    <x v="0"/>
  </r>
  <r>
    <s v="Sd21w"/>
    <x v="91"/>
    <s v="(3-1)"/>
    <x v="11"/>
    <s v="Sd24e"/>
    <s v="Kamitani"/>
    <s v="(2-2)"/>
    <n v="8"/>
    <x v="2"/>
    <x v="1"/>
  </r>
  <r>
    <s v="Sd20e"/>
    <x v="376"/>
    <s v="(2-2)"/>
    <x v="1"/>
    <s v="Sd22w"/>
    <s v="Hakuomaru"/>
    <s v="(1-3)"/>
    <n v="8"/>
    <x v="2"/>
    <x v="1"/>
  </r>
  <r>
    <s v="Sd24w"/>
    <x v="257"/>
    <s v="(4-0)"/>
    <x v="5"/>
    <s v="Sd18w"/>
    <s v="Hakuonada"/>
    <s v="(3-1)"/>
    <n v="8"/>
    <x v="2"/>
    <x v="0"/>
  </r>
  <r>
    <s v="Sd15w"/>
    <x v="475"/>
    <s v="(2-2)"/>
    <x v="0"/>
    <s v="Sd17w"/>
    <s v="Tomiyutaka"/>
    <s v="(1-3)"/>
    <n v="8"/>
    <x v="2"/>
    <x v="0"/>
  </r>
  <r>
    <s v="Sd19e"/>
    <x v="554"/>
    <s v="(1-3)"/>
    <x v="1"/>
    <s v="Sd13w"/>
    <s v="Rao"/>
    <s v="(0-4)"/>
    <n v="8"/>
    <x v="2"/>
    <x v="1"/>
  </r>
  <r>
    <s v="Sd12w"/>
    <x v="263"/>
    <s v="(3-1)"/>
    <x v="0"/>
    <s v="Sd15e"/>
    <s v="Onokura"/>
    <s v="(2-2)"/>
    <n v="8"/>
    <x v="2"/>
    <x v="0"/>
  </r>
  <r>
    <s v="Sd11w"/>
    <x v="96"/>
    <s v="(2-2)"/>
    <x v="7"/>
    <s v="Sd9e"/>
    <s v="Akiyoshi"/>
    <s v="(1-3)"/>
    <n v="8"/>
    <x v="2"/>
    <x v="3"/>
  </r>
  <r>
    <s v="Sd7e"/>
    <x v="98"/>
    <s v="(3-1)"/>
    <x v="32"/>
    <s v="Sd6w"/>
    <s v="Dewataikai"/>
    <s v="(2-2)"/>
    <n v="8"/>
    <x v="2"/>
    <x v="1"/>
  </r>
  <r>
    <s v="Sd5w"/>
    <x v="476"/>
    <s v="(2-2)"/>
    <x v="11"/>
    <s v="Sd8w"/>
    <s v="Okinofuji"/>
    <s v="(1-3)"/>
    <n v="8"/>
    <x v="2"/>
    <x v="1"/>
  </r>
  <r>
    <s v="Sd4w"/>
    <x v="381"/>
    <s v="(3-1)"/>
    <x v="11"/>
    <s v="Sd3e"/>
    <s v="Kyokutaisei"/>
    <s v="(2-2)"/>
    <n v="8"/>
    <x v="2"/>
    <x v="1"/>
  </r>
  <r>
    <s v="Sd2w"/>
    <x v="268"/>
    <s v="(2-2)"/>
    <x v="17"/>
    <s v="Sd3w"/>
    <s v="Chiyoraizan"/>
    <s v="(1-3)"/>
    <n v="8"/>
    <x v="2"/>
    <x v="3"/>
  </r>
  <r>
    <s v="Ms59w"/>
    <x v="383"/>
    <s v="(3-1)"/>
    <x v="0"/>
    <s v="Sd1w"/>
    <s v="Kotodaishin"/>
    <s v="(2-2)"/>
    <n v="8"/>
    <x v="3"/>
    <x v="0"/>
  </r>
  <r>
    <s v="Ms58e"/>
    <x v="270"/>
    <s v="(4-0)"/>
    <x v="4"/>
    <s v="Ms57e"/>
    <s v="Kyoda"/>
    <s v="(3-1)"/>
    <n v="8"/>
    <x v="3"/>
    <x v="0"/>
  </r>
  <r>
    <s v="Ms56e"/>
    <x v="271"/>
    <s v="(2-2)"/>
    <x v="1"/>
    <s v="Ms57w"/>
    <s v="Nionoumi"/>
    <s v="(1-3)"/>
    <n v="8"/>
    <x v="3"/>
    <x v="1"/>
  </r>
  <r>
    <s v="Ms55e"/>
    <x v="104"/>
    <s v="(3-1)"/>
    <x v="17"/>
    <s v="Ms53w"/>
    <s v="Kiyota"/>
    <s v="(2-2)"/>
    <n v="8"/>
    <x v="3"/>
    <x v="3"/>
  </r>
  <r>
    <s v="Ms52e"/>
    <x v="555"/>
    <s v="(1-3)"/>
    <x v="4"/>
    <s v="Ms51w"/>
    <s v="Shosei"/>
    <s v="(0-4)"/>
    <n v="8"/>
    <x v="3"/>
    <x v="0"/>
  </r>
  <r>
    <s v="Ms50w"/>
    <x v="439"/>
    <s v="(3-1)"/>
    <x v="2"/>
    <s v="Ms52w"/>
    <s v="Daihisho"/>
    <s v="(2-2)"/>
    <n v="8"/>
    <x v="3"/>
    <x v="2"/>
  </r>
  <r>
    <s v="Ms47e"/>
    <x v="108"/>
    <s v="(2-2)"/>
    <x v="21"/>
    <s v="Ms48e"/>
    <s v="Kotoryusei"/>
    <s v="(1-3)"/>
    <n v="8"/>
    <x v="3"/>
    <x v="3"/>
  </r>
  <r>
    <s v="Ms48w"/>
    <x v="275"/>
    <s v="(3-1)"/>
    <x v="10"/>
    <s v="Ms45w"/>
    <s v="Akinoyama"/>
    <s v="(2-2)"/>
    <n v="8"/>
    <x v="3"/>
    <x v="1"/>
  </r>
  <r>
    <s v="Ms43e"/>
    <x v="479"/>
    <s v="(2-2)"/>
    <x v="39"/>
    <s v="Ms46e"/>
    <s v="Ohata"/>
    <s v="(1-3)"/>
    <n v="8"/>
    <x v="3"/>
    <x v="4"/>
  </r>
  <r>
    <s v="Ms43w"/>
    <x v="110"/>
    <s v="(3-1)"/>
    <x v="0"/>
    <s v="Ms41w"/>
    <s v="Kototsubasa"/>
    <s v="(2-2)"/>
    <n v="8"/>
    <x v="3"/>
    <x v="0"/>
  </r>
  <r>
    <s v="Ms42e"/>
    <x v="278"/>
    <s v="(4-0)"/>
    <x v="2"/>
    <s v="Ms40e"/>
    <s v="Toseiryu"/>
    <s v="(3-1)"/>
    <n v="8"/>
    <x v="3"/>
    <x v="2"/>
  </r>
  <r>
    <s v="Ms37w"/>
    <x v="280"/>
    <s v="(2-2)"/>
    <x v="0"/>
    <s v="Ms36e"/>
    <s v="Toshoyama"/>
    <s v="(1-3)"/>
    <n v="8"/>
    <x v="3"/>
    <x v="0"/>
  </r>
  <r>
    <s v="Ms33w"/>
    <x v="556"/>
    <s v="(1-3)"/>
    <x v="0"/>
    <s v="Ms38e"/>
    <s v="Asanowaka"/>
    <s v="(0-4)"/>
    <n v="8"/>
    <x v="3"/>
    <x v="0"/>
  </r>
  <r>
    <s v="Ms32w"/>
    <x v="115"/>
    <s v="(3-1)"/>
    <x v="14"/>
    <s v="Ms35e"/>
    <s v="Chiyotora"/>
    <s v="(2-2)"/>
    <n v="8"/>
    <x v="3"/>
    <x v="3"/>
  </r>
  <r>
    <s v="Ms34e"/>
    <x v="282"/>
    <s v="(3-1)"/>
    <x v="4"/>
    <s v="Ms31w"/>
    <s v="Chiyooga"/>
    <s v="(2-2)"/>
    <n v="8"/>
    <x v="3"/>
    <x v="0"/>
  </r>
  <r>
    <s v="Ms28w"/>
    <x v="284"/>
    <s v="(3-1)"/>
    <x v="10"/>
    <s v="Ms30e"/>
    <s v="Tanakayama"/>
    <s v="(2-2)"/>
    <n v="8"/>
    <x v="3"/>
    <x v="1"/>
  </r>
  <r>
    <s v="Ms31e"/>
    <x v="557"/>
    <s v="(1-3)"/>
    <x v="0"/>
    <s v="Ms27e"/>
    <s v="Tosamidori"/>
    <s v="(0-4)"/>
    <n v="8"/>
    <x v="3"/>
    <x v="0"/>
  </r>
  <r>
    <s v="Ms25w"/>
    <x v="286"/>
    <s v="(3-1)"/>
    <x v="0"/>
    <s v="Ms27w"/>
    <s v="Asakoki"/>
    <s v="(2-2)"/>
    <n v="8"/>
    <x v="3"/>
    <x v="0"/>
  </r>
  <r>
    <s v="Ms26w"/>
    <x v="118"/>
    <s v="(4-0)"/>
    <x v="4"/>
    <s v="Ms23e"/>
    <s v="Kototebakari"/>
    <s v="(3-1)"/>
    <n v="8"/>
    <x v="3"/>
    <x v="0"/>
  </r>
  <r>
    <s v="Ms24w"/>
    <x v="119"/>
    <s v="(3-1)"/>
    <x v="21"/>
    <s v="Ms22e"/>
    <s v="Oshoumi"/>
    <s v="(2-2)"/>
    <n v="8"/>
    <x v="3"/>
    <x v="3"/>
  </r>
  <r>
    <s v="Ms18e"/>
    <x v="290"/>
    <s v="(3-1)"/>
    <x v="2"/>
    <s v="Ms21w"/>
    <s v="Narutaki"/>
    <s v="(2-2)"/>
    <n v="8"/>
    <x v="3"/>
    <x v="2"/>
  </r>
  <r>
    <s v="Ms17e"/>
    <x v="123"/>
    <s v="(2-2)"/>
    <x v="4"/>
    <s v="Ms20e"/>
    <s v="Tochinobori"/>
    <s v="(1-3)"/>
    <n v="8"/>
    <x v="3"/>
    <x v="0"/>
  </r>
  <r>
    <s v="Ms15w"/>
    <x v="520"/>
    <s v="(2-2)"/>
    <x v="40"/>
    <s v="Ms15e"/>
    <s v="Tochikamiyama"/>
    <s v="(1-3)"/>
    <n v="8"/>
    <x v="3"/>
    <x v="1"/>
  </r>
  <r>
    <s v="Ms18w"/>
    <x v="122"/>
    <s v="(4-0)"/>
    <x v="1"/>
    <s v="Ms13w"/>
    <s v="Kazekeno"/>
    <s v="(3-1)"/>
    <n v="8"/>
    <x v="3"/>
    <x v="1"/>
  </r>
  <r>
    <s v="Ms14e"/>
    <x v="393"/>
    <s v="(2-2)"/>
    <x v="0"/>
    <s v="Ms10w"/>
    <s v="Tsukahara"/>
    <s v="(1-3)"/>
    <n v="8"/>
    <x v="3"/>
    <x v="0"/>
  </r>
  <r>
    <s v="Ms10TD"/>
    <x v="395"/>
    <s v="(3-1)"/>
    <x v="4"/>
    <s v="Ms9w"/>
    <s v="Kaisho"/>
    <s v="(2-2)"/>
    <n v="8"/>
    <x v="3"/>
    <x v="0"/>
  </r>
  <r>
    <s v="Ms13e"/>
    <x v="125"/>
    <s v="(4-0)"/>
    <x v="3"/>
    <s v="Ms9e"/>
    <s v="Nabatame"/>
    <s v="(3-1)"/>
    <n v="8"/>
    <x v="3"/>
    <x v="0"/>
  </r>
  <r>
    <s v="Ms8w"/>
    <x v="558"/>
    <s v="(1-3)"/>
    <x v="3"/>
    <s v="Ms11w"/>
    <s v="Miyagi"/>
    <s v="(0-4)"/>
    <n v="8"/>
    <x v="3"/>
    <x v="0"/>
  </r>
  <r>
    <s v="Ms6e"/>
    <x v="450"/>
    <s v="(3-1)"/>
    <x v="5"/>
    <s v="Ms7w"/>
    <s v="Akiseyama"/>
    <s v="(2-2)"/>
    <n v="8"/>
    <x v="3"/>
    <x v="0"/>
  </r>
  <r>
    <s v="Ms8e"/>
    <x v="295"/>
    <s v="(2-2)"/>
    <x v="7"/>
    <s v="Ms5w"/>
    <s v="Terutsuyoshi"/>
    <s v="(1-3)"/>
    <n v="8"/>
    <x v="3"/>
    <x v="3"/>
  </r>
  <r>
    <s v="Ms3w"/>
    <x v="397"/>
    <s v="(2-3)"/>
    <x v="10"/>
    <s v="J12e"/>
    <s v="Tomokaze"/>
    <s v="(3-5)"/>
    <n v="8"/>
    <x v="4"/>
    <x v="1"/>
  </r>
  <r>
    <s v="J12w"/>
    <x v="134"/>
    <s v="(5-3)"/>
    <x v="0"/>
    <s v="J11e"/>
    <s v="Hidenoumi"/>
    <s v="(3-5)"/>
    <n v="8"/>
    <x v="4"/>
    <x v="0"/>
  </r>
  <r>
    <s v="J13w"/>
    <x v="299"/>
    <s v="(5-3)"/>
    <x v="4"/>
    <s v="J10e"/>
    <s v="Chiyomaru"/>
    <s v="(3-5)"/>
    <n v="8"/>
    <x v="4"/>
    <x v="0"/>
  </r>
  <r>
    <s v="J13e"/>
    <x v="133"/>
    <s v="(4-4)"/>
    <x v="0"/>
    <s v="J10w"/>
    <s v="Kitanowaka"/>
    <s v="(3-5)"/>
    <n v="8"/>
    <x v="4"/>
    <x v="0"/>
  </r>
  <r>
    <s v="J14w"/>
    <x v="483"/>
    <s v="(2-6)"/>
    <x v="4"/>
    <s v="J9w"/>
    <s v="Chiyonokuni"/>
    <s v="(0-8)"/>
    <n v="8"/>
    <x v="4"/>
    <x v="0"/>
  </r>
  <r>
    <s v="J8e"/>
    <x v="301"/>
    <s v="(7-1)"/>
    <x v="0"/>
    <s v="J11w"/>
    <s v="Tamashoho"/>
    <s v="(6-2)"/>
    <n v="8"/>
    <x v="4"/>
    <x v="0"/>
  </r>
  <r>
    <s v="J9e"/>
    <x v="137"/>
    <s v="(4-4)"/>
    <x v="0"/>
    <s v="J7e"/>
    <s v="Takakento"/>
    <s v="(3-5)"/>
    <n v="8"/>
    <x v="4"/>
    <x v="0"/>
  </r>
  <r>
    <s v="J7w"/>
    <x v="139"/>
    <s v="(4-4)"/>
    <x v="0"/>
    <s v="J14e"/>
    <s v="Tokihayate"/>
    <s v="(4-4)"/>
    <n v="8"/>
    <x v="4"/>
    <x v="0"/>
  </r>
  <r>
    <s v="J8w"/>
    <x v="138"/>
    <s v="(8-0)"/>
    <x v="4"/>
    <s v="J6w"/>
    <s v="Shimazuumi"/>
    <s v="(5-3)"/>
    <n v="8"/>
    <x v="4"/>
    <x v="0"/>
  </r>
  <r>
    <s v="J3e"/>
    <x v="144"/>
    <s v="(7-1)"/>
    <x v="0"/>
    <s v="J6e"/>
    <s v="Hakuyozan"/>
    <s v="(4-4)"/>
    <n v="8"/>
    <x v="4"/>
    <x v="0"/>
  </r>
  <r>
    <s v="J2e"/>
    <x v="548"/>
    <s v="(2-6)"/>
    <x v="0"/>
    <s v="J3w"/>
    <s v="Enho"/>
    <s v="(0-8)"/>
    <n v="8"/>
    <x v="4"/>
    <x v="0"/>
  </r>
  <r>
    <s v="J2w"/>
    <x v="143"/>
    <s v="(3-5)"/>
    <x v="1"/>
    <s v="J5w"/>
    <s v="Akua"/>
    <s v="(1-7)"/>
    <n v="8"/>
    <x v="4"/>
    <x v="1"/>
  </r>
  <r>
    <s v="J1e"/>
    <x v="145"/>
    <s v="(8-0)"/>
    <x v="2"/>
    <s v="J4w"/>
    <s v="Roga"/>
    <s v="(5-3)"/>
    <n v="8"/>
    <x v="4"/>
    <x v="2"/>
  </r>
  <r>
    <s v="J1w"/>
    <x v="304"/>
    <s v="(6-2)"/>
    <x v="0"/>
    <s v="J4e"/>
    <s v="Oshoma"/>
    <s v="(5-3)"/>
    <n v="8"/>
    <x v="4"/>
    <x v="0"/>
  </r>
  <r>
    <s v="M14w"/>
    <x v="148"/>
    <s v="(6-2)"/>
    <x v="0"/>
    <s v="M16e"/>
    <s v="Mitoryu"/>
    <s v="(4-4)"/>
    <n v="8"/>
    <x v="5"/>
    <x v="0"/>
  </r>
  <r>
    <s v="M15w"/>
    <x v="147"/>
    <s v="(5-3)"/>
    <x v="1"/>
    <s v="M13e"/>
    <s v="Chiyoshoma"/>
    <s v="(4-4)"/>
    <n v="8"/>
    <x v="5"/>
    <x v="1"/>
  </r>
  <r>
    <s v="M15e"/>
    <x v="306"/>
    <s v="(3-5)"/>
    <x v="13"/>
    <s v="M12e"/>
    <s v="Aoiyama"/>
    <s v="(2-6)"/>
    <n v="8"/>
    <x v="5"/>
    <x v="0"/>
  </r>
  <r>
    <s v="M12w"/>
    <x v="307"/>
    <s v="(3-5)"/>
    <x v="1"/>
    <s v="M16w"/>
    <s v="Oho"/>
    <s v="(4-4)"/>
    <n v="8"/>
    <x v="5"/>
    <x v="1"/>
  </r>
  <r>
    <s v="M11e"/>
    <x v="151"/>
    <s v="(6-2)"/>
    <x v="17"/>
    <s v="M14e"/>
    <s v="Asanoyama"/>
    <s v="(7-1)"/>
    <n v="8"/>
    <x v="5"/>
    <x v="3"/>
  </r>
  <r>
    <s v="M17e"/>
    <x v="400"/>
    <s v="(3-5)"/>
    <x v="2"/>
    <s v="M11w"/>
    <s v="Daishoho"/>
    <s v="(2-6)"/>
    <n v="8"/>
    <x v="5"/>
    <x v="2"/>
  </r>
  <r>
    <s v="M8e"/>
    <x v="154"/>
    <s v="(4-4)"/>
    <x v="4"/>
    <s v="M10w"/>
    <s v="Takarafuji"/>
    <s v="(3-5)"/>
    <n v="8"/>
    <x v="5"/>
    <x v="0"/>
  </r>
  <r>
    <s v="M7e"/>
    <x v="155"/>
    <s v="(4-4)"/>
    <x v="0"/>
    <s v="M8w"/>
    <s v="Takanosho"/>
    <s v="(2-6)"/>
    <n v="8"/>
    <x v="5"/>
    <x v="0"/>
  </r>
  <r>
    <s v="M7w"/>
    <x v="310"/>
    <s v="(3-5)"/>
    <x v="0"/>
    <s v="M10e"/>
    <s v="Ryuden"/>
    <s v="(3-5)"/>
    <n v="8"/>
    <x v="5"/>
    <x v="0"/>
  </r>
  <r>
    <s v="M9w"/>
    <x v="153"/>
    <s v="(6-2)"/>
    <x v="5"/>
    <s v="M6e"/>
    <s v="Meisei"/>
    <s v="(7-1)"/>
    <n v="8"/>
    <x v="5"/>
    <x v="0"/>
  </r>
  <r>
    <s v="M9e"/>
    <x v="309"/>
    <s v="(5-3)"/>
    <x v="28"/>
    <s v="M6w"/>
    <s v="Mitakeumi"/>
    <s v="(5-3)"/>
    <n v="8"/>
    <x v="5"/>
    <x v="4"/>
  </r>
  <r>
    <s v="M3w"/>
    <x v="485"/>
    <s v="(2-6)"/>
    <x v="4"/>
    <s v="M5e"/>
    <s v="Kinbozan"/>
    <s v="(3-5)"/>
    <n v="8"/>
    <x v="5"/>
    <x v="0"/>
  </r>
  <r>
    <s v="M1e"/>
    <x v="403"/>
    <s v="(4-4)"/>
    <x v="0"/>
    <s v="M3e"/>
    <s v="Tobizaru"/>
    <s v="(3-5)"/>
    <n v="8"/>
    <x v="5"/>
    <x v="0"/>
  </r>
  <r>
    <s v="M1w"/>
    <x v="524"/>
    <s v="(3-5)"/>
    <x v="2"/>
    <s v="S2e"/>
    <s v="Daieisho"/>
    <s v="(6-2)"/>
    <n v="8"/>
    <x v="5"/>
    <x v="2"/>
  </r>
  <r>
    <s v="S1w"/>
    <x v="162"/>
    <s v="(6-2)"/>
    <x v="15"/>
    <s v="K1e"/>
    <s v="Kotonowaka"/>
    <s v="(3-5)"/>
    <n v="8"/>
    <x v="5"/>
    <x v="3"/>
  </r>
  <r>
    <s v="S1e"/>
    <x v="163"/>
    <s v="(6-2)"/>
    <x v="3"/>
    <s v="M4e"/>
    <s v="Ura"/>
    <s v="(3-5)"/>
    <n v="8"/>
    <x v="5"/>
    <x v="0"/>
  </r>
  <r>
    <s v="M4w"/>
    <x v="455"/>
    <s v="(2-6)"/>
    <x v="19"/>
    <s v="S2w"/>
    <s v="Wakamotoharu"/>
    <s v="(6-2)"/>
    <n v="8"/>
    <x v="5"/>
    <x v="3"/>
  </r>
  <r>
    <s v="O1w"/>
    <x v="164"/>
    <s v="(6-2)"/>
    <x v="13"/>
    <s v="K2e"/>
    <s v="Shodai"/>
    <s v="(3-5)"/>
    <n v="8"/>
    <x v="5"/>
    <x v="0"/>
  </r>
  <r>
    <s v="Y1e"/>
    <x v="165"/>
    <s v="(8-0)"/>
    <x v="0"/>
    <s v="M5w"/>
    <s v="Kotoshoho"/>
    <s v="(1-7)"/>
    <n v="8"/>
    <x v="5"/>
    <x v="0"/>
  </r>
  <r>
    <s v="Jk19w"/>
    <x v="559"/>
    <s v="(1-4)"/>
    <x v="0"/>
    <s v="Jk18w"/>
    <s v="Asasakurai"/>
    <s v="(0-5)"/>
    <n v="9"/>
    <x v="0"/>
    <x v="0"/>
  </r>
  <r>
    <s v="Jk21e"/>
    <x v="167"/>
    <s v="(3-2)"/>
    <x v="21"/>
    <s v="Jk17e"/>
    <s v="Takeuchi"/>
    <s v="(2-3)"/>
    <n v="9"/>
    <x v="0"/>
    <x v="3"/>
  </r>
  <r>
    <s v="Jk22w"/>
    <x v="166"/>
    <s v="(4-0)"/>
    <x v="0"/>
    <s v="Jk15e"/>
    <s v="Soma"/>
    <s v="(4-1)"/>
    <n v="9"/>
    <x v="0"/>
    <x v="0"/>
  </r>
  <r>
    <s v="Jk13e"/>
    <x v="174"/>
    <s v="(4-1)"/>
    <x v="21"/>
    <s v="Jk11w"/>
    <s v="Fujiso"/>
    <s v="(3-2)"/>
    <n v="9"/>
    <x v="0"/>
    <x v="3"/>
  </r>
  <r>
    <s v="Jk11e"/>
    <x v="457"/>
    <s v="(2-3)"/>
    <x v="3"/>
    <s v="Jk20e"/>
    <s v="Satokaneko"/>
    <s v="(1-4)"/>
    <n v="9"/>
    <x v="0"/>
    <x v="0"/>
  </r>
  <r>
    <s v="Jk13w"/>
    <x v="317"/>
    <s v="(3-2)"/>
    <x v="3"/>
    <s v="Jk8w"/>
    <s v="Makotofuji"/>
    <s v="(2-3)"/>
    <n v="9"/>
    <x v="0"/>
    <x v="0"/>
  </r>
  <r>
    <s v="Jk6w"/>
    <x v="0"/>
    <s v="(5-0)"/>
    <x v="0"/>
    <s v="Jk4e"/>
    <s v="Minorufuji"/>
    <s v="(4-1)"/>
    <n v="9"/>
    <x v="0"/>
    <x v="0"/>
  </r>
  <r>
    <s v="Jk5w"/>
    <x v="1"/>
    <s v="(3-2)"/>
    <x v="2"/>
    <s v="Jk3e"/>
    <s v="Higonoryu"/>
    <s v="(2-3)"/>
    <n v="9"/>
    <x v="0"/>
    <x v="2"/>
  </r>
  <r>
    <s v="Jd108w"/>
    <x v="560"/>
    <s v="(1-4)"/>
    <x v="4"/>
    <s v="Jk6e"/>
    <s v="Higohikari"/>
    <s v="(0-5)"/>
    <n v="9"/>
    <x v="1"/>
    <x v="0"/>
  </r>
  <r>
    <s v="Jd107w"/>
    <x v="182"/>
    <s v="(4-1)"/>
    <x v="4"/>
    <s v="Jk5e"/>
    <s v="Motokiyama"/>
    <s v="(3-2)"/>
    <n v="9"/>
    <x v="1"/>
    <x v="0"/>
  </r>
  <r>
    <s v="Jd105w"/>
    <x v="322"/>
    <s v="(3-2)"/>
    <x v="4"/>
    <s v="Jd106e"/>
    <s v="Moriurara"/>
    <s v="(2-3)"/>
    <n v="9"/>
    <x v="1"/>
    <x v="0"/>
  </r>
  <r>
    <s v="Jd102e"/>
    <x v="489"/>
    <s v="(2-3)"/>
    <x v="3"/>
    <s v="Jk1w"/>
    <s v="Soga"/>
    <s v="(1-4)"/>
    <n v="9"/>
    <x v="1"/>
    <x v="0"/>
  </r>
  <r>
    <s v="Jd105e"/>
    <x v="183"/>
    <s v="(3-2)"/>
    <x v="2"/>
    <s v="Jd100e"/>
    <s v="Tamanotora"/>
    <s v="(2-3)"/>
    <n v="9"/>
    <x v="1"/>
    <x v="2"/>
  </r>
  <r>
    <s v="Jd99e"/>
    <x v="185"/>
    <s v="(4-1)"/>
    <x v="0"/>
    <s v="Jd96e"/>
    <s v="Watatani"/>
    <s v="(3-2)"/>
    <n v="9"/>
    <x v="1"/>
    <x v="0"/>
  </r>
  <r>
    <s v="Jd94w"/>
    <x v="11"/>
    <s v="(4-1)"/>
    <x v="4"/>
    <s v="Jd97w"/>
    <s v="Matsuzawa"/>
    <s v="(3-2)"/>
    <n v="9"/>
    <x v="1"/>
    <x v="0"/>
  </r>
  <r>
    <s v="Jd95e"/>
    <x v="10"/>
    <s v="(3-2)"/>
    <x v="4"/>
    <s v="Jd93e"/>
    <s v="Asanoshima"/>
    <s v="(2-3)"/>
    <n v="9"/>
    <x v="1"/>
    <x v="0"/>
  </r>
  <r>
    <s v="Jd92e"/>
    <x v="13"/>
    <s v="(4-1)"/>
    <x v="1"/>
    <s v="Jd91w"/>
    <s v="Tsuyasato"/>
    <s v="(3-2)"/>
    <n v="9"/>
    <x v="1"/>
    <x v="1"/>
  </r>
  <r>
    <s v="Jd93w"/>
    <x v="326"/>
    <s v="(2-3)"/>
    <x v="11"/>
    <s v="Jd88w"/>
    <s v="Shishimaru"/>
    <s v="(1-4)"/>
    <n v="9"/>
    <x v="1"/>
    <x v="1"/>
  </r>
  <r>
    <s v="Jd87w"/>
    <x v="15"/>
    <s v="(5-0)"/>
    <x v="40"/>
    <s v="Jd103e"/>
    <s v="Fukuazuma"/>
    <s v="(4-1)"/>
    <n v="9"/>
    <x v="1"/>
    <x v="1"/>
  </r>
  <r>
    <s v="Jd84e"/>
    <x v="330"/>
    <s v="(3-2)"/>
    <x v="0"/>
    <s v="Jd86w"/>
    <s v="Akinishiki"/>
    <s v="(2-3)"/>
    <n v="9"/>
    <x v="1"/>
    <x v="0"/>
  </r>
  <r>
    <s v="Jd82e"/>
    <x v="459"/>
    <s v="(2-3)"/>
    <x v="1"/>
    <s v="Jd86e"/>
    <s v="Daitenshin"/>
    <s v="(1-4)"/>
    <n v="9"/>
    <x v="1"/>
    <x v="1"/>
  </r>
  <r>
    <s v="Jd78w"/>
    <x v="332"/>
    <s v="(3-2)"/>
    <x v="10"/>
    <s v="Jd81w"/>
    <s v="Okuniiwa"/>
    <s v="(2-3)"/>
    <n v="9"/>
    <x v="1"/>
    <x v="1"/>
  </r>
  <r>
    <s v="Jd77e"/>
    <x v="561"/>
    <s v="(1-4)"/>
    <x v="0"/>
    <s v="Jd100w"/>
    <s v="Terunosato"/>
    <s v="(0-5)"/>
    <n v="9"/>
    <x v="1"/>
    <x v="0"/>
  </r>
  <r>
    <s v="Jd78e"/>
    <x v="194"/>
    <s v="(2-3)"/>
    <x v="0"/>
    <s v="Jd76w"/>
    <s v="Jokoki"/>
    <s v="(1-4)"/>
    <n v="9"/>
    <x v="1"/>
    <x v="0"/>
  </r>
  <r>
    <s v="Jd74w"/>
    <x v="334"/>
    <s v="(3-2)"/>
    <x v="10"/>
    <s v="Jd77w"/>
    <s v="Okanojo"/>
    <s v="(2-1-2)"/>
    <n v="9"/>
    <x v="1"/>
    <x v="1"/>
  </r>
  <r>
    <s v="Jd70e"/>
    <x v="562"/>
    <s v="(1-4)"/>
    <x v="10"/>
    <s v="Jd87e"/>
    <s v="Koga"/>
    <s v="(0-5)"/>
    <n v="9"/>
    <x v="1"/>
    <x v="1"/>
  </r>
  <r>
    <s v="Jd69e"/>
    <x v="198"/>
    <s v="(5-0)"/>
    <x v="13"/>
    <s v="Jd75e"/>
    <s v="Tochinoshima"/>
    <s v="(4-1)"/>
    <n v="9"/>
    <x v="1"/>
    <x v="0"/>
  </r>
  <r>
    <s v="Jd74e"/>
    <x v="21"/>
    <s v="(3-2)"/>
    <x v="4"/>
    <s v="Jd67w"/>
    <s v="Kurokage"/>
    <s v="(2-3)"/>
    <n v="9"/>
    <x v="1"/>
    <x v="0"/>
  </r>
  <r>
    <s v="Jd72e"/>
    <x v="22"/>
    <s v="(4-1)"/>
    <x v="4"/>
    <s v="Jd66w"/>
    <s v="Iitsuka"/>
    <s v="(3-2)"/>
    <n v="9"/>
    <x v="1"/>
    <x v="0"/>
  </r>
  <r>
    <s v="Jd66e"/>
    <x v="25"/>
    <s v="(3-2)"/>
    <x v="4"/>
    <s v="Jd64w"/>
    <s v="Maniwayama"/>
    <s v="(2-3)"/>
    <n v="9"/>
    <x v="1"/>
    <x v="0"/>
  </r>
  <r>
    <s v="Jd70w"/>
    <x v="197"/>
    <s v="(2-3)"/>
    <x v="0"/>
    <s v="Jd63w"/>
    <s v="Agazumazakura"/>
    <s v="(1-4)"/>
    <n v="9"/>
    <x v="1"/>
    <x v="0"/>
  </r>
  <r>
    <s v="Jd63e"/>
    <x v="201"/>
    <s v="(4-1)"/>
    <x v="21"/>
    <s v="Jd59w"/>
    <s v="Asasorai"/>
    <s v="(3-2)"/>
    <n v="9"/>
    <x v="1"/>
    <x v="3"/>
  </r>
  <r>
    <s v="Jd60e"/>
    <x v="202"/>
    <s v="(5-0)"/>
    <x v="4"/>
    <s v="Jd56w"/>
    <s v="Satsumasho"/>
    <s v="(4-1)"/>
    <n v="9"/>
    <x v="1"/>
    <x v="0"/>
  </r>
  <r>
    <s v="Jd55w"/>
    <x v="31"/>
    <s v="(3-2)"/>
    <x v="0"/>
    <s v="Jd58e"/>
    <s v="Miyabi"/>
    <s v="(2-3)"/>
    <n v="9"/>
    <x v="1"/>
    <x v="0"/>
  </r>
  <r>
    <s v="Jd58w"/>
    <x v="29"/>
    <s v="(4-1)"/>
    <x v="2"/>
    <s v="Jd54e"/>
    <s v="Kokiryu"/>
    <s v="(3-2)"/>
    <n v="9"/>
    <x v="1"/>
    <x v="2"/>
  </r>
  <r>
    <s v="Jd50w"/>
    <x v="563"/>
    <s v="(1-4)"/>
    <x v="5"/>
    <s v="Jd62e"/>
    <s v="Nishikiori"/>
    <s v="(0-5)"/>
    <n v="9"/>
    <x v="1"/>
    <x v="0"/>
  </r>
  <r>
    <s v="Jd50e"/>
    <x v="206"/>
    <s v="(4-1)"/>
    <x v="10"/>
    <s v="Jd53w"/>
    <s v="Kyokutaiga"/>
    <s v="(3-2)"/>
    <n v="9"/>
    <x v="1"/>
    <x v="1"/>
  </r>
  <r>
    <s v="Jd49e"/>
    <x v="463"/>
    <s v="(3-2)"/>
    <x v="1"/>
    <s v="Jd45e"/>
    <s v="Dewanosora"/>
    <s v="(2-3)"/>
    <n v="9"/>
    <x v="1"/>
    <x v="1"/>
  </r>
  <r>
    <s v="Jd44e"/>
    <x v="208"/>
    <s v="(3-2)"/>
    <x v="2"/>
    <s v="Jd48e"/>
    <s v="Hokutoshin"/>
    <s v="(2-3)"/>
    <n v="9"/>
    <x v="1"/>
    <x v="2"/>
  </r>
  <r>
    <s v="Jd43w"/>
    <x v="36"/>
    <s v="(5-0)"/>
    <x v="4"/>
    <s v="Jd40e"/>
    <s v="Mogamizakura"/>
    <s v="(4-1)"/>
    <n v="9"/>
    <x v="1"/>
    <x v="0"/>
  </r>
  <r>
    <s v="Jd39e"/>
    <x v="38"/>
    <s v="(4-1)"/>
    <x v="39"/>
    <s v="Jd46e"/>
    <s v="Asaazuma"/>
    <s v="(3-2)"/>
    <n v="9"/>
    <x v="1"/>
    <x v="4"/>
  </r>
  <r>
    <s v="Jd42e"/>
    <x v="209"/>
    <s v="(4-1)"/>
    <x v="4"/>
    <s v="Jd38e"/>
    <s v="Tsugunohana"/>
    <s v="(3-2)"/>
    <n v="9"/>
    <x v="1"/>
    <x v="0"/>
  </r>
  <r>
    <s v="Jd34w"/>
    <x v="564"/>
    <s v="(1-4)"/>
    <x v="14"/>
    <s v="Jd47e"/>
    <s v="Hamasaki"/>
    <s v="(0-5)"/>
    <n v="9"/>
    <x v="1"/>
    <x v="3"/>
  </r>
  <r>
    <s v="Jd33e"/>
    <x v="42"/>
    <s v="(4-1)"/>
    <x v="0"/>
    <s v="Jd36e"/>
    <s v="Shunkaku"/>
    <s v="(3-2)"/>
    <n v="9"/>
    <x v="1"/>
    <x v="0"/>
  </r>
  <r>
    <s v="Jd31e"/>
    <x v="43"/>
    <s v="(3-2)"/>
    <x v="2"/>
    <s v="Jd33w"/>
    <s v="Tenichi"/>
    <s v="(2-3)"/>
    <n v="9"/>
    <x v="1"/>
    <x v="2"/>
  </r>
  <r>
    <s v="Jd27w"/>
    <x v="551"/>
    <s v="(2-3)"/>
    <x v="3"/>
    <s v="Jd37e"/>
    <s v="Kokuryunami"/>
    <s v="(1-4)"/>
    <n v="9"/>
    <x v="1"/>
    <x v="0"/>
  </r>
  <r>
    <s v="Jd27e"/>
    <x v="215"/>
    <s v="(2-3)"/>
    <x v="4"/>
    <s v="Jd25e"/>
    <s v="Aoifuji"/>
    <s v="(1-4)"/>
    <n v="9"/>
    <x v="1"/>
    <x v="0"/>
  </r>
  <r>
    <s v="Jd32w"/>
    <x v="565"/>
    <s v="(1-4)"/>
    <x v="4"/>
    <s v="Jd20e"/>
    <s v="Anzakura"/>
    <s v="(0-5)"/>
    <n v="9"/>
    <x v="1"/>
    <x v="0"/>
  </r>
  <r>
    <s v="Jd18w"/>
    <x v="219"/>
    <s v="(5-0)"/>
    <x v="7"/>
    <s v="Jd28w"/>
    <s v="Kazeeidai"/>
    <s v="(4-1)"/>
    <n v="9"/>
    <x v="1"/>
    <x v="3"/>
  </r>
  <r>
    <s v="Jd15e"/>
    <x v="500"/>
    <s v="(3-2)"/>
    <x v="0"/>
    <s v="Jd17e"/>
    <s v="Kaihiryu"/>
    <s v="(2-3)"/>
    <n v="9"/>
    <x v="1"/>
    <x v="0"/>
  </r>
  <r>
    <s v="Jd13e"/>
    <x v="358"/>
    <s v="(3-2)"/>
    <x v="0"/>
    <s v="Jd11w"/>
    <s v="Furanshisu"/>
    <s v="(2-3)"/>
    <n v="9"/>
    <x v="1"/>
    <x v="0"/>
  </r>
  <r>
    <s v="Jd12w"/>
    <x v="501"/>
    <s v="(2-3)"/>
    <x v="1"/>
    <s v="Jd8w"/>
    <s v="Kayatoiwa"/>
    <s v="(1-4)"/>
    <n v="9"/>
    <x v="1"/>
    <x v="1"/>
  </r>
  <r>
    <s v="Jd7w"/>
    <x v="55"/>
    <s v="(5-0)"/>
    <x v="11"/>
    <s v="Jd13w"/>
    <s v="Asahakuryu"/>
    <s v="(4-1)"/>
    <n v="9"/>
    <x v="1"/>
    <x v="1"/>
  </r>
  <r>
    <s v="Jd8e"/>
    <x v="223"/>
    <s v="(2-3)"/>
    <x v="0"/>
    <s v="Jd7e"/>
    <s v="Hokutonami"/>
    <s v="(1-4)"/>
    <n v="9"/>
    <x v="1"/>
    <x v="0"/>
  </r>
  <r>
    <s v="Jd6w"/>
    <x v="361"/>
    <s v="(4-1)"/>
    <x v="2"/>
    <s v="Jd5e"/>
    <s v="Kyokumizuno"/>
    <s v="(3-2)"/>
    <n v="9"/>
    <x v="1"/>
    <x v="2"/>
  </r>
  <r>
    <s v="Jd4w"/>
    <x v="566"/>
    <s v="(1-4)"/>
    <x v="3"/>
    <s v="Jd11e"/>
    <s v="Takashoki"/>
    <s v="(0-5)"/>
    <n v="9"/>
    <x v="1"/>
    <x v="0"/>
  </r>
  <r>
    <s v="Jd6e"/>
    <x v="224"/>
    <s v="(3-2)"/>
    <x v="4"/>
    <s v="Jd3w"/>
    <s v="Kassho"/>
    <s v="(2-3)"/>
    <n v="9"/>
    <x v="1"/>
    <x v="0"/>
  </r>
  <r>
    <s v="Jd2w"/>
    <x v="363"/>
    <s v="(3-2)"/>
    <x v="0"/>
    <s v="Sd90w"/>
    <s v="Yasunishi"/>
    <s v="(2-3)"/>
    <n v="9"/>
    <x v="2"/>
    <x v="0"/>
  </r>
  <r>
    <s v="Jd3e"/>
    <x v="57"/>
    <s v="(4-1)"/>
    <x v="2"/>
    <s v="Sd88w"/>
    <s v="Gonowaka"/>
    <s v="(3-2)"/>
    <n v="9"/>
    <x v="2"/>
    <x v="2"/>
  </r>
  <r>
    <s v="Sd87e"/>
    <x v="60"/>
    <s v="(4-1)"/>
    <x v="0"/>
    <s v="Jd2e"/>
    <s v="Soga"/>
    <s v="(3-2)"/>
    <n v="9"/>
    <x v="2"/>
    <x v="0"/>
  </r>
  <r>
    <s v="Sd81e"/>
    <x v="63"/>
    <s v="(3-2)"/>
    <x v="0"/>
    <s v="Sd86e"/>
    <s v="Chiyotaiyo"/>
    <s v="(2-3)"/>
    <n v="9"/>
    <x v="2"/>
    <x v="0"/>
  </r>
  <r>
    <s v="Sd81w"/>
    <x v="62"/>
    <s v="(2-3)"/>
    <x v="0"/>
    <s v="Sd77e"/>
    <s v="Yoshiazuma"/>
    <s v="(1-4)"/>
    <n v="9"/>
    <x v="2"/>
    <x v="0"/>
  </r>
  <r>
    <s v="Sd75w"/>
    <x v="233"/>
    <s v="(2-3)"/>
    <x v="7"/>
    <s v="Sd76w"/>
    <s v="Chiyoyamato"/>
    <s v="(1-4)"/>
    <n v="9"/>
    <x v="2"/>
    <x v="3"/>
  </r>
  <r>
    <s v="Sd74e"/>
    <x v="365"/>
    <s v="(3-2)"/>
    <x v="0"/>
    <s v="Sd79e"/>
    <s v="Tokiryu"/>
    <s v="(2-3)"/>
    <n v="9"/>
    <x v="2"/>
    <x v="0"/>
  </r>
  <r>
    <s v="Sd78e"/>
    <x v="64"/>
    <s v="(5-0)"/>
    <x v="5"/>
    <s v="Sd72e"/>
    <s v="Yurikisho"/>
    <s v="(4-1)"/>
    <n v="9"/>
    <x v="2"/>
    <x v="0"/>
  </r>
  <r>
    <s v="Sd70w"/>
    <x v="68"/>
    <s v="(3-2)"/>
    <x v="4"/>
    <s v="Sd72w"/>
    <s v="Ikazuchido"/>
    <s v="(2-3)"/>
    <n v="9"/>
    <x v="2"/>
    <x v="0"/>
  </r>
  <r>
    <s v="Sd70e"/>
    <x v="567"/>
    <s v="(1-4)"/>
    <x v="7"/>
    <s v="Sd83w"/>
    <s v="Ginseizan"/>
    <s v="(0-5)"/>
    <n v="9"/>
    <x v="2"/>
    <x v="3"/>
  </r>
  <r>
    <s v="Sd68w"/>
    <x v="505"/>
    <s v="(2-3)"/>
    <x v="14"/>
    <s v="Sd71e"/>
    <s v="Yamenosato"/>
    <s v="(1-4)"/>
    <n v="9"/>
    <x v="2"/>
    <x v="3"/>
  </r>
  <r>
    <s v="Sd66e"/>
    <x v="70"/>
    <s v="(3-2)"/>
    <x v="0"/>
    <s v="Sd69e"/>
    <s v="Tsunekawa"/>
    <s v="(2-3)"/>
    <n v="9"/>
    <x v="2"/>
    <x v="0"/>
  </r>
  <r>
    <s v="Sd65e"/>
    <x v="538"/>
    <s v="(2-3)"/>
    <x v="10"/>
    <s v="Sd67w"/>
    <s v="Haruminato"/>
    <s v="(1-4)"/>
    <n v="9"/>
    <x v="2"/>
    <x v="1"/>
  </r>
  <r>
    <s v="Sd62e"/>
    <x v="424"/>
    <s v="(3-2)"/>
    <x v="4"/>
    <s v="Sd64w"/>
    <s v="Sawayaka"/>
    <s v="(2-3)"/>
    <n v="9"/>
    <x v="2"/>
    <x v="0"/>
  </r>
  <r>
    <s v="Sd60e"/>
    <x v="425"/>
    <s v="(3-2)"/>
    <x v="4"/>
    <s v="Sd58w"/>
    <s v="Oba"/>
    <s v="(2-3)"/>
    <n v="9"/>
    <x v="2"/>
    <x v="0"/>
  </r>
  <r>
    <s v="Sd57e"/>
    <x v="568"/>
    <s v="(1-4)"/>
    <x v="5"/>
    <s v="Sd73w"/>
    <s v="Goseiryu"/>
    <s v="(0-5)"/>
    <n v="9"/>
    <x v="2"/>
    <x v="0"/>
  </r>
  <r>
    <s v="Sd56e"/>
    <x v="471"/>
    <s v="(2-3)"/>
    <x v="4"/>
    <s v="Sd59e"/>
    <s v="Miyakogawa"/>
    <s v="(1-4)"/>
    <n v="9"/>
    <x v="2"/>
    <x v="0"/>
  </r>
  <r>
    <s v="Sd63e"/>
    <x v="72"/>
    <s v="(5-0)"/>
    <x v="2"/>
    <s v="Sd53w"/>
    <s v="Hokutoiwa"/>
    <s v="(4-1)"/>
    <n v="9"/>
    <x v="2"/>
    <x v="2"/>
  </r>
  <r>
    <s v="Sd52e"/>
    <x v="368"/>
    <s v="(3-2)"/>
    <x v="0"/>
    <s v="Sd51w"/>
    <s v="Asatenmai"/>
    <s v="(2-3)"/>
    <n v="9"/>
    <x v="2"/>
    <x v="0"/>
  </r>
  <r>
    <s v="Sd49e"/>
    <x v="508"/>
    <s v="(2-3)"/>
    <x v="1"/>
    <s v="Sd48e"/>
    <s v="Amao"/>
    <s v="(1-4)"/>
    <n v="9"/>
    <x v="2"/>
    <x v="1"/>
  </r>
  <r>
    <s v="Sd46w"/>
    <x v="369"/>
    <s v="(3-2)"/>
    <x v="21"/>
    <s v="Sd50e"/>
    <s v="Chiyoresshi"/>
    <s v="(2-3)"/>
    <n v="9"/>
    <x v="2"/>
    <x v="3"/>
  </r>
  <r>
    <s v="Sd53e"/>
    <x v="569"/>
    <s v="(1-4)"/>
    <x v="19"/>
    <s v="Sd45e"/>
    <s v="Shoketsu"/>
    <s v="(0-5)"/>
    <n v="9"/>
    <x v="2"/>
    <x v="3"/>
  </r>
  <r>
    <s v="Sd47e"/>
    <x v="540"/>
    <s v="(2-3)"/>
    <x v="19"/>
    <s v="Sd43e"/>
    <s v="Biganzan"/>
    <s v="(1-4)"/>
    <n v="9"/>
    <x v="2"/>
    <x v="3"/>
  </r>
  <r>
    <s v="Sd42e"/>
    <x v="82"/>
    <s v="(5-0)"/>
    <x v="7"/>
    <s v="Sd52w"/>
    <s v="Kotetsu"/>
    <s v="(4-1)"/>
    <n v="9"/>
    <x v="2"/>
    <x v="3"/>
  </r>
  <r>
    <s v="Sd40w"/>
    <x v="371"/>
    <s v="(3-2)"/>
    <x v="4"/>
    <s v="Sd43w"/>
    <s v="Ieshima"/>
    <s v="(2-3)"/>
    <n v="9"/>
    <x v="2"/>
    <x v="0"/>
  </r>
  <r>
    <s v="Sd37w"/>
    <x v="84"/>
    <s v="(4-1)"/>
    <x v="0"/>
    <s v="Sd38w"/>
    <s v="Kototakuya"/>
    <s v="(3-2)"/>
    <n v="9"/>
    <x v="2"/>
    <x v="0"/>
  </r>
  <r>
    <s v="Sd36e"/>
    <x v="553"/>
    <s v="(2-3)"/>
    <x v="0"/>
    <s v="Sd34w"/>
    <s v="Makio"/>
    <s v="(1-4)"/>
    <n v="9"/>
    <x v="2"/>
    <x v="0"/>
  </r>
  <r>
    <s v="Sd32w"/>
    <x v="86"/>
    <s v="(4-1)"/>
    <x v="3"/>
    <s v="Sd33w"/>
    <s v="Wakamiyabi"/>
    <s v="(3-2)"/>
    <n v="9"/>
    <x v="2"/>
    <x v="0"/>
  </r>
  <r>
    <s v="Sd33e"/>
    <x v="473"/>
    <s v="(3-2)"/>
    <x v="24"/>
    <s v="Sd30e"/>
    <s v="Kaigo"/>
    <s v="(2-3)"/>
    <n v="9"/>
    <x v="2"/>
    <x v="4"/>
  </r>
  <r>
    <s v="Sd27e"/>
    <x v="542"/>
    <s v="(2-3)"/>
    <x v="10"/>
    <s v="Sd29e"/>
    <s v="Hogasho"/>
    <s v="(1-4)"/>
    <n v="9"/>
    <x v="2"/>
    <x v="1"/>
  </r>
  <r>
    <s v="Sd30w"/>
    <x v="87"/>
    <s v="(5-0)"/>
    <x v="0"/>
    <s v="Sd24w"/>
    <s v="Sasakiyama"/>
    <s v="(4-1)"/>
    <n v="9"/>
    <x v="2"/>
    <x v="0"/>
  </r>
  <r>
    <s v="Sd23e"/>
    <x v="570"/>
    <s v="(1-4)"/>
    <x v="1"/>
    <s v="Sd39w"/>
    <s v="Nagata"/>
    <s v="(0-5)"/>
    <n v="9"/>
    <x v="2"/>
    <x v="1"/>
  </r>
  <r>
    <s v="Sd21w"/>
    <x v="91"/>
    <s v="(4-1)"/>
    <x v="19"/>
    <s v="Sd25e"/>
    <s v="Awanokuni"/>
    <s v="(3-2)"/>
    <n v="9"/>
    <x v="2"/>
    <x v="3"/>
  </r>
  <r>
    <s v="Sd19w"/>
    <x v="92"/>
    <s v="(2-3)"/>
    <x v="0"/>
    <s v="Sd19e"/>
    <s v="Shuji"/>
    <s v="(1-4)"/>
    <n v="9"/>
    <x v="2"/>
    <x v="0"/>
  </r>
  <r>
    <s v="Sd16e"/>
    <x v="261"/>
    <s v="(3-2)"/>
    <x v="0"/>
    <s v="Sd20e"/>
    <s v="Nishida"/>
    <s v="(2-3)"/>
    <n v="9"/>
    <x v="2"/>
    <x v="0"/>
  </r>
  <r>
    <s v="Sd13e"/>
    <x v="95"/>
    <s v="(4-1)"/>
    <x v="0"/>
    <s v="Sd18w"/>
    <s v="Hakuonada"/>
    <s v="(3-2)"/>
    <n v="9"/>
    <x v="2"/>
    <x v="0"/>
  </r>
  <r>
    <s v="Sd12e"/>
    <x v="435"/>
    <s v="(3-2)"/>
    <x v="11"/>
    <s v="Sd15w"/>
    <s v="Miyata"/>
    <s v="(2-3)"/>
    <n v="9"/>
    <x v="2"/>
    <x v="1"/>
  </r>
  <r>
    <s v="Sd7w"/>
    <x v="571"/>
    <s v="(1-4)"/>
    <x v="7"/>
    <s v="Sd13w"/>
    <s v="Rao"/>
    <s v="(0-5)"/>
    <n v="9"/>
    <x v="2"/>
    <x v="3"/>
  </r>
  <r>
    <s v="Sd9w"/>
    <x v="97"/>
    <s v="(4-1)"/>
    <x v="4"/>
    <s v="Sd7e"/>
    <s v="Hinataryu"/>
    <s v="(3-2)"/>
    <n v="9"/>
    <x v="2"/>
    <x v="0"/>
  </r>
  <r>
    <s v="Sd11e"/>
    <x v="379"/>
    <s v="(4-1)"/>
    <x v="4"/>
    <s v="Sd6e"/>
    <s v="Kotokenryu"/>
    <s v="(3-2)"/>
    <n v="9"/>
    <x v="2"/>
    <x v="0"/>
  </r>
  <r>
    <s v="Sd4e"/>
    <x v="267"/>
    <s v="(5-0)"/>
    <x v="0"/>
    <s v="Sd14e"/>
    <s v="Daishoryu"/>
    <s v="(4-1)"/>
    <n v="9"/>
    <x v="2"/>
    <x v="0"/>
  </r>
  <r>
    <s v="Sd3w"/>
    <x v="515"/>
    <s v="(2-3)"/>
    <x v="4"/>
    <s v="Sd8w"/>
    <s v="Okinofuji"/>
    <s v="(1-4)"/>
    <n v="9"/>
    <x v="2"/>
    <x v="0"/>
  </r>
  <r>
    <s v="Sd2w"/>
    <x v="268"/>
    <s v="(3-2)"/>
    <x v="14"/>
    <s v="Sd5e"/>
    <s v="Wakakinsho"/>
    <s v="(2-3)"/>
    <n v="9"/>
    <x v="2"/>
    <x v="3"/>
  </r>
  <r>
    <s v="Sd8e"/>
    <x v="514"/>
    <s v="(2-3)"/>
    <x v="7"/>
    <s v="Ms60w"/>
    <s v="Taiga"/>
    <s v="(1-4)"/>
    <n v="9"/>
    <x v="3"/>
    <x v="3"/>
  </r>
  <r>
    <s v="Ms58w"/>
    <x v="477"/>
    <s v="(2-3)"/>
    <x v="4"/>
    <s v="Ms60e"/>
    <s v="Wakenosato"/>
    <s v="(1-4)"/>
    <n v="9"/>
    <x v="3"/>
    <x v="0"/>
  </r>
  <r>
    <s v="Ms56e"/>
    <x v="271"/>
    <s v="(3-2)"/>
    <x v="14"/>
    <s v="Sd1e"/>
    <s v="Akitoba"/>
    <s v="(2-3)"/>
    <n v="9"/>
    <x v="3"/>
    <x v="3"/>
  </r>
  <r>
    <s v="Ms57w"/>
    <x v="384"/>
    <s v="(2-3)"/>
    <x v="4"/>
    <s v="Ms54e"/>
    <s v="Yuki"/>
    <s v="(1-4)"/>
    <n v="9"/>
    <x v="3"/>
    <x v="0"/>
  </r>
  <r>
    <s v="Ms55w"/>
    <x v="572"/>
    <s v="(1-4)"/>
    <x v="10"/>
    <s v="Ms51w"/>
    <s v="Shosei"/>
    <s v="(0-5)"/>
    <n v="9"/>
    <x v="3"/>
    <x v="1"/>
  </r>
  <r>
    <s v="Ms50e"/>
    <x v="274"/>
    <s v="(4-1)"/>
    <x v="1"/>
    <s v="Ms55e"/>
    <s v="Kumanoryu"/>
    <s v="(3-2)"/>
    <n v="9"/>
    <x v="3"/>
    <x v="1"/>
  </r>
  <r>
    <s v="Ms58e"/>
    <x v="270"/>
    <s v="(5-0)"/>
    <x v="4"/>
    <s v="Ms49e"/>
    <s v="Otani"/>
    <s v="(4-1)"/>
    <n v="9"/>
    <x v="3"/>
    <x v="0"/>
  </r>
  <r>
    <s v="Ms46w"/>
    <x v="276"/>
    <s v="(4-1)"/>
    <x v="23"/>
    <s v="Ms48w"/>
    <s v="Arauma"/>
    <s v="(3-2)"/>
    <n v="9"/>
    <x v="3"/>
    <x v="1"/>
  </r>
  <r>
    <s v="Ms45e"/>
    <x v="545"/>
    <s v="(2-3)"/>
    <x v="27"/>
    <s v="Ms47w"/>
    <s v="Dewanojo"/>
    <s v="(1-4)"/>
    <n v="9"/>
    <x v="3"/>
    <x v="1"/>
  </r>
  <r>
    <s v="Ms44w"/>
    <x v="277"/>
    <s v="(3-2)"/>
    <x v="4"/>
    <s v="Ms42w"/>
    <s v="Asonoyama"/>
    <s v="(2-3)"/>
    <n v="9"/>
    <x v="3"/>
    <x v="0"/>
  </r>
  <r>
    <s v="Ms38e"/>
    <x v="573"/>
    <s v="(1-4)"/>
    <x v="4"/>
    <s v="Ms40w"/>
    <s v="Fujiazuma"/>
    <s v="(0-5)"/>
    <n v="9"/>
    <x v="3"/>
    <x v="0"/>
  </r>
  <r>
    <s v="Ms36w"/>
    <x v="281"/>
    <s v="(4-1)"/>
    <x v="5"/>
    <s v="Ms40e"/>
    <s v="Toseiryu"/>
    <s v="(3-2)"/>
    <n v="9"/>
    <x v="3"/>
    <x v="0"/>
  </r>
  <r>
    <s v="Ms39e"/>
    <x v="112"/>
    <s v="(3-2)"/>
    <x v="4"/>
    <s v="Ms35w"/>
    <s v="Tochiseiryu"/>
    <s v="(2-3)"/>
    <n v="9"/>
    <x v="3"/>
    <x v="0"/>
  </r>
  <r>
    <s v="Ms33w"/>
    <x v="556"/>
    <s v="(2-3)"/>
    <x v="5"/>
    <s v="Ms36e"/>
    <s v="Toshoyama"/>
    <s v="(1-4)"/>
    <n v="9"/>
    <x v="3"/>
    <x v="0"/>
  </r>
  <r>
    <s v="Ms31e"/>
    <x v="557"/>
    <s v="(2-3)"/>
    <x v="13"/>
    <s v="Ms32e"/>
    <s v="Oginohama"/>
    <s v="(1-4)"/>
    <n v="9"/>
    <x v="3"/>
    <x v="0"/>
  </r>
  <r>
    <s v="Ms42e"/>
    <x v="278"/>
    <s v="(5-0)"/>
    <x v="0"/>
    <s v="Ms29w"/>
    <s v="Wakatakamoto"/>
    <s v="(4-1)"/>
    <n v="9"/>
    <x v="3"/>
    <x v="0"/>
  </r>
  <r>
    <s v="Ms29e"/>
    <x v="480"/>
    <s v="(2-3)"/>
    <x v="21"/>
    <s v="Ms28e"/>
    <s v="Kitaharima"/>
    <s v="(1-4)"/>
    <n v="9"/>
    <x v="3"/>
    <x v="3"/>
  </r>
  <r>
    <s v="Ms27e"/>
    <x v="574"/>
    <s v="(1-4)"/>
    <x v="1"/>
    <s v="Ms22w"/>
    <s v="Daiseiryu"/>
    <s v="(0-5)"/>
    <n v="9"/>
    <x v="3"/>
    <x v="1"/>
  </r>
  <r>
    <s v="Ms23w"/>
    <x v="481"/>
    <s v="(3-2)"/>
    <x v="4"/>
    <s v="Ms22e"/>
    <s v="Oshoumi"/>
    <s v="(2-3)"/>
    <n v="9"/>
    <x v="3"/>
    <x v="0"/>
  </r>
  <r>
    <s v="Ms20e"/>
    <x v="289"/>
    <s v="(2-3)"/>
    <x v="2"/>
    <s v="Ms20w"/>
    <s v="Kitadaichi"/>
    <s v="(1-4)"/>
    <n v="9"/>
    <x v="3"/>
    <x v="2"/>
  </r>
  <r>
    <s v="Ms26w"/>
    <x v="118"/>
    <s v="(5-0)"/>
    <x v="4"/>
    <s v="Ms18w"/>
    <s v="Hitoshi"/>
    <s v="(4-1)"/>
    <n v="9"/>
    <x v="3"/>
    <x v="0"/>
  </r>
  <r>
    <s v="Ms17e"/>
    <x v="123"/>
    <s v="(3-2)"/>
    <x v="1"/>
    <s v="Ms21w"/>
    <s v="Narutaki"/>
    <s v="(2-3)"/>
    <n v="9"/>
    <x v="3"/>
    <x v="1"/>
  </r>
  <r>
    <s v="Ms14w"/>
    <x v="124"/>
    <s v="(4-1)"/>
    <x v="4"/>
    <s v="Ms17w"/>
    <s v="Yago"/>
    <s v="(3-2)"/>
    <n v="9"/>
    <x v="3"/>
    <x v="0"/>
  </r>
  <r>
    <s v="Ms11w"/>
    <x v="575"/>
    <s v="(1-4)"/>
    <x v="44"/>
    <s v="Ms7e"/>
    <s v="Dewanoryu"/>
    <s v="(0-5)"/>
    <n v="9"/>
    <x v="3"/>
    <x v="2"/>
  </r>
  <r>
    <s v="Ms5w"/>
    <x v="523"/>
    <s v="(2-3)"/>
    <x v="0"/>
    <s v="Ms8w"/>
    <s v="Kanzaki"/>
    <s v="(1-4)"/>
    <n v="9"/>
    <x v="3"/>
    <x v="0"/>
  </r>
  <r>
    <s v="Ms4w"/>
    <x v="297"/>
    <s v="(3-2)"/>
    <x v="2"/>
    <s v="Ms6w"/>
    <s v="Tokushoryu"/>
    <s v="(2-3)"/>
    <n v="9"/>
    <x v="3"/>
    <x v="2"/>
  </r>
  <r>
    <s v="Ms2w"/>
    <x v="298"/>
    <s v="(5-0)"/>
    <x v="21"/>
    <s v="Ms13e"/>
    <s v="Takahashi"/>
    <s v="(4-1)"/>
    <n v="9"/>
    <x v="3"/>
    <x v="3"/>
  </r>
  <r>
    <s v="Ms2e"/>
    <x v="547"/>
    <s v="(2-3)"/>
    <x v="1"/>
    <s v="Ms3e"/>
    <s v="Ryuo"/>
    <s v="(1-4)"/>
    <n v="9"/>
    <x v="3"/>
    <x v="1"/>
  </r>
  <r>
    <s v="Ms5e"/>
    <x v="129"/>
    <s v="(4-1)"/>
    <x v="45"/>
    <s v="Ms1w"/>
    <s v="Kawazoe"/>
    <s v="(3-2)"/>
    <n v="9"/>
    <x v="3"/>
    <x v="4"/>
  </r>
  <r>
    <s v="Ms1e"/>
    <x v="131"/>
    <s v="(4-1)"/>
    <x v="5"/>
    <s v="Ms6e"/>
    <s v="Mukainakano"/>
    <s v="(3-2)"/>
    <n v="9"/>
    <x v="3"/>
    <x v="0"/>
  </r>
  <r>
    <s v="J14w"/>
    <x v="483"/>
    <s v="(3-6)"/>
    <x v="4"/>
    <s v="Ms4e"/>
    <s v="Tochimusashi"/>
    <s v="(2-3)"/>
    <n v="9"/>
    <x v="4"/>
    <x v="0"/>
  </r>
  <r>
    <s v="J14e"/>
    <x v="132"/>
    <s v="(5-4)"/>
    <x v="4"/>
    <s v="J11w"/>
    <s v="Tamashoho"/>
    <s v="(6-3)"/>
    <n v="9"/>
    <x v="4"/>
    <x v="0"/>
  </r>
  <r>
    <s v="J13w"/>
    <x v="299"/>
    <s v="(6-3)"/>
    <x v="2"/>
    <s v="J10w"/>
    <s v="Kitanowaka"/>
    <s v="(3-6)"/>
    <n v="9"/>
    <x v="4"/>
    <x v="2"/>
  </r>
  <r>
    <s v="J13e"/>
    <x v="133"/>
    <s v="(5-4)"/>
    <x v="0"/>
    <s v="J9w"/>
    <s v="Chiyonokuni"/>
    <s v="(0-9)"/>
    <n v="9"/>
    <x v="4"/>
    <x v="0"/>
  </r>
  <r>
    <s v="J12w"/>
    <x v="134"/>
    <s v="(6-3)"/>
    <x v="2"/>
    <s v="J9e"/>
    <s v="Daiamami"/>
    <s v="(4-5)"/>
    <n v="9"/>
    <x v="4"/>
    <x v="2"/>
  </r>
  <r>
    <s v="J8w"/>
    <x v="138"/>
    <s v="(9-0)"/>
    <x v="2"/>
    <s v="J11e"/>
    <s v="Hidenoumi"/>
    <s v="(3-6)"/>
    <n v="9"/>
    <x v="4"/>
    <x v="2"/>
  </r>
  <r>
    <s v="J12e"/>
    <x v="484"/>
    <s v="(4-5)"/>
    <x v="1"/>
    <s v="J8e"/>
    <s v="Atamifuji"/>
    <s v="(7-2)"/>
    <n v="9"/>
    <x v="4"/>
    <x v="1"/>
  </r>
  <r>
    <s v="J7w"/>
    <x v="139"/>
    <s v="(5-4)"/>
    <x v="13"/>
    <s v="J10e"/>
    <s v="Chiyomaru"/>
    <s v="(3-6)"/>
    <n v="9"/>
    <x v="4"/>
    <x v="0"/>
  </r>
  <r>
    <s v="J7e"/>
    <x v="452"/>
    <s v="(4-5)"/>
    <x v="3"/>
    <s v="J3w"/>
    <s v="Enho"/>
    <s v="(0-9)"/>
    <n v="9"/>
    <x v="4"/>
    <x v="0"/>
  </r>
  <r>
    <s v="J4e"/>
    <x v="142"/>
    <s v="(6-3)"/>
    <x v="1"/>
    <s v="J3e"/>
    <s v="Bushozan"/>
    <s v="(7-2)"/>
    <n v="9"/>
    <x v="4"/>
    <x v="1"/>
  </r>
  <r>
    <s v="J4w"/>
    <x v="303"/>
    <s v="(6-3)"/>
    <x v="0"/>
    <s v="J2w"/>
    <s v="Tohakuryu"/>
    <s v="(3-6)"/>
    <n v="9"/>
    <x v="4"/>
    <x v="0"/>
  </r>
  <r>
    <s v="J6e"/>
    <x v="302"/>
    <s v="(5-4)"/>
    <x v="0"/>
    <s v="J2e"/>
    <s v="Azumaryu"/>
    <s v="(2-7)"/>
    <n v="9"/>
    <x v="4"/>
    <x v="0"/>
  </r>
  <r>
    <s v="J1w"/>
    <x v="304"/>
    <s v="(7-2)"/>
    <x v="13"/>
    <s v="J6w"/>
    <s v="Shimazuumi"/>
    <s v="(5-4)"/>
    <n v="9"/>
    <x v="4"/>
    <x v="0"/>
  </r>
  <r>
    <s v="J1e"/>
    <x v="145"/>
    <s v="(9-0)"/>
    <x v="3"/>
    <s v="J5w"/>
    <s v="Akua"/>
    <s v="(1-8)"/>
    <n v="9"/>
    <x v="4"/>
    <x v="0"/>
  </r>
  <r>
    <s v="M16w"/>
    <x v="146"/>
    <s v="(5-4)"/>
    <x v="1"/>
    <s v="M14w"/>
    <s v="Myogiryu"/>
    <s v="(6-3)"/>
    <n v="9"/>
    <x v="5"/>
    <x v="1"/>
  </r>
  <r>
    <s v="M12w"/>
    <x v="307"/>
    <s v="(4-5)"/>
    <x v="3"/>
    <s v="M16e"/>
    <s v="Mitoryu"/>
    <s v="(4-5)"/>
    <n v="9"/>
    <x v="5"/>
    <x v="0"/>
  </r>
  <r>
    <s v="M12e"/>
    <x v="150"/>
    <s v="(3-6)"/>
    <x v="4"/>
    <s v="M17e"/>
    <s v="Kagayaki"/>
    <s v="(3-6)"/>
    <n v="9"/>
    <x v="5"/>
    <x v="0"/>
  </r>
  <r>
    <s v="M11w"/>
    <x v="401"/>
    <s v="(3-6)"/>
    <x v="4"/>
    <s v="M15e"/>
    <s v="Ichiyamamoto"/>
    <s v="(3-6)"/>
    <n v="9"/>
    <x v="5"/>
    <x v="0"/>
  </r>
  <r>
    <s v="M15w"/>
    <x v="147"/>
    <s v="(6-3)"/>
    <x v="4"/>
    <s v="M10w"/>
    <s v="Takarafuji"/>
    <s v="(3-6)"/>
    <n v="9"/>
    <x v="5"/>
    <x v="0"/>
  </r>
  <r>
    <s v="M14e"/>
    <x v="149"/>
    <s v="(8-1)"/>
    <x v="5"/>
    <s v="M10e"/>
    <s v="Ryuden"/>
    <s v="(3-6)"/>
    <n v="9"/>
    <x v="5"/>
    <x v="0"/>
  </r>
  <r>
    <s v="M11e"/>
    <x v="151"/>
    <s v="(7-2)"/>
    <x v="4"/>
    <s v="M9e"/>
    <s v="Onosho"/>
    <s v="(5-4)"/>
    <n v="9"/>
    <x v="5"/>
    <x v="0"/>
  </r>
  <r>
    <s v="M13e"/>
    <x v="453"/>
    <s v="(5-4)"/>
    <x v="31"/>
    <s v="M7w"/>
    <s v="Tamawashi"/>
    <s v="(3-6)"/>
    <n v="9"/>
    <x v="5"/>
    <x v="4"/>
  </r>
  <r>
    <s v="M9w"/>
    <x v="153"/>
    <s v="(7-2)"/>
    <x v="10"/>
    <s v="M7e"/>
    <s v="Hokutofuji"/>
    <s v="(4-5)"/>
    <n v="9"/>
    <x v="5"/>
    <x v="1"/>
  </r>
  <r>
    <s v="M8w"/>
    <x v="454"/>
    <s v="(3-6)"/>
    <x v="3"/>
    <s v="M5w"/>
    <s v="Kotoshoho"/>
    <s v="(1-8)"/>
    <n v="9"/>
    <x v="5"/>
    <x v="0"/>
  </r>
  <r>
    <s v="M8e"/>
    <x v="154"/>
    <s v="(5-4)"/>
    <x v="4"/>
    <s v="M5e"/>
    <s v="Kinbozan"/>
    <s v="(3-6)"/>
    <n v="9"/>
    <x v="5"/>
    <x v="0"/>
  </r>
  <r>
    <s v="M6w"/>
    <x v="311"/>
    <s v="(6-3)"/>
    <x v="3"/>
    <s v="M4e"/>
    <s v="Ura"/>
    <s v="(3-6)"/>
    <n v="9"/>
    <x v="5"/>
    <x v="0"/>
  </r>
  <r>
    <s v="M3e"/>
    <x v="402"/>
    <s v="(4-5)"/>
    <x v="1"/>
    <s v="M3w"/>
    <s v="Nishikifuji"/>
    <s v="(2-7)"/>
    <n v="9"/>
    <x v="5"/>
    <x v="1"/>
  </r>
  <r>
    <s v="K2e"/>
    <x v="313"/>
    <s v="(4-5)"/>
    <x v="23"/>
    <s v="M1w"/>
    <s v="Midorifuji"/>
    <s v="(3-6)"/>
    <n v="9"/>
    <x v="5"/>
    <x v="1"/>
  </r>
  <r>
    <s v="K1e"/>
    <x v="159"/>
    <s v="(4-5)"/>
    <x v="11"/>
    <s v="M1e"/>
    <s v="Abi"/>
    <s v="(4-5)"/>
    <n v="9"/>
    <x v="5"/>
    <x v="1"/>
  </r>
  <r>
    <s v="S2w"/>
    <x v="160"/>
    <s v="(7-2)"/>
    <x v="24"/>
    <s v="S1w"/>
    <s v="Hoshoryu"/>
    <s v="(6-3)"/>
    <n v="9"/>
    <x v="5"/>
    <x v="4"/>
  </r>
  <r>
    <s v="S1e"/>
    <x v="163"/>
    <s v="(7-2)"/>
    <x v="2"/>
    <s v="S2e"/>
    <s v="Daieisho"/>
    <s v="(6-3)"/>
    <n v="9"/>
    <x v="5"/>
    <x v="2"/>
  </r>
  <r>
    <s v="M4w"/>
    <x v="455"/>
    <s v="(3-6)"/>
    <x v="4"/>
    <s v="O1w"/>
    <s v="Takakeisho"/>
    <s v="(6-3)"/>
    <n v="9"/>
    <x v="5"/>
    <x v="0"/>
  </r>
  <r>
    <s v="M6e"/>
    <x v="156"/>
    <s v="(8-1)"/>
    <x v="4"/>
    <s v="Y1e"/>
    <s v="Terunofuji"/>
    <s v="(8-1)"/>
    <n v="9"/>
    <x v="5"/>
    <x v="0"/>
  </r>
  <r>
    <s v="Jk19e"/>
    <x v="169"/>
    <s v="(3-2)"/>
    <x v="0"/>
    <s v="Jk22e"/>
    <s v="Itoga"/>
    <s v="(2-3)"/>
    <n v="10"/>
    <x v="0"/>
    <x v="0"/>
  </r>
  <r>
    <s v="Jk20w"/>
    <x v="168"/>
    <s v="(4-1)"/>
    <x v="0"/>
    <s v="Jk18e"/>
    <s v="Hoshi"/>
    <s v="(3-2)"/>
    <n v="10"/>
    <x v="0"/>
    <x v="0"/>
  </r>
  <r>
    <s v="Jk21w"/>
    <x v="456"/>
    <s v="(3-2)"/>
    <x v="5"/>
    <s v="Jk16e"/>
    <s v="Sachinoyama"/>
    <s v="(2-3)"/>
    <n v="10"/>
    <x v="0"/>
    <x v="0"/>
  </r>
  <r>
    <s v="Jk12e"/>
    <x v="175"/>
    <s v="(4-1)"/>
    <x v="0"/>
    <s v="Jk15w"/>
    <s v="Shimabukuro"/>
    <s v="(3-2)"/>
    <n v="10"/>
    <x v="0"/>
    <x v="0"/>
  </r>
  <r>
    <s v="Jk10w"/>
    <x v="177"/>
    <s v="(2-3)"/>
    <x v="0"/>
    <s v="Jk14w"/>
    <s v="Saito"/>
    <s v="(1-4)"/>
    <n v="10"/>
    <x v="0"/>
    <x v="0"/>
  </r>
  <r>
    <s v="Jk10e"/>
    <x v="318"/>
    <s v="(2-3)"/>
    <x v="2"/>
    <s v="Jk14e"/>
    <s v="Katsunishiki"/>
    <s v="(1-4)"/>
    <n v="10"/>
    <x v="0"/>
    <x v="2"/>
  </r>
  <r>
    <s v="Jk12w"/>
    <x v="486"/>
    <s v="(3-2)"/>
    <x v="4"/>
    <s v="Jk7w"/>
    <s v="Daibasho"/>
    <s v="(2-3)"/>
    <n v="10"/>
    <x v="0"/>
    <x v="0"/>
  </r>
  <r>
    <s v="Jk7e"/>
    <x v="180"/>
    <s v="(3-2)"/>
    <x v="7"/>
    <s v="Jk9e"/>
    <s v="Masarufuji"/>
    <s v="(2-3)"/>
    <n v="10"/>
    <x v="0"/>
    <x v="3"/>
  </r>
  <r>
    <s v="Jk9w"/>
    <x v="526"/>
    <s v="(2-3)"/>
    <x v="3"/>
    <s v="Jk2w"/>
    <s v="Sawaisamu"/>
    <s v="(1-4)"/>
    <n v="10"/>
    <x v="0"/>
    <x v="0"/>
  </r>
  <r>
    <s v="Jk8e"/>
    <x v="319"/>
    <s v="(4-1)"/>
    <x v="4"/>
    <s v="Jd108e"/>
    <s v="Fujinonami"/>
    <s v="(3-2)"/>
    <n v="10"/>
    <x v="1"/>
    <x v="0"/>
  </r>
  <r>
    <s v="Jk1e"/>
    <x v="181"/>
    <s v="(3-2)"/>
    <x v="5"/>
    <s v="Jd107e"/>
    <s v="Takatairiku"/>
    <s v="(2-3)"/>
    <n v="10"/>
    <x v="1"/>
    <x v="0"/>
  </r>
  <r>
    <s v="Jd104e"/>
    <x v="5"/>
    <s v="(4-1)"/>
    <x v="12"/>
    <s v="Jd102w"/>
    <s v="Wakayahara"/>
    <s v="(3-2)"/>
    <n v="10"/>
    <x v="1"/>
    <x v="5"/>
  </r>
  <r>
    <s v="Jd101w"/>
    <x v="6"/>
    <s v="(2-3)"/>
    <x v="0"/>
    <s v="Jd103w"/>
    <s v="Kirimaru"/>
    <s v="(1-4)"/>
    <n v="10"/>
    <x v="1"/>
    <x v="0"/>
  </r>
  <r>
    <s v="Jd99w"/>
    <x v="323"/>
    <s v="(3-2)"/>
    <x v="4"/>
    <s v="Jd98e"/>
    <s v="Hokutosato"/>
    <s v="(2-3)"/>
    <n v="10"/>
    <x v="1"/>
    <x v="0"/>
  </r>
  <r>
    <s v="Jd95w"/>
    <x v="458"/>
    <s v="(2-3)"/>
    <x v="5"/>
    <s v="Jd101e"/>
    <s v="Wakasei"/>
    <s v="(1-4)"/>
    <n v="10"/>
    <x v="1"/>
    <x v="0"/>
  </r>
  <r>
    <s v="Jd96w"/>
    <x v="325"/>
    <s v="(3-2)"/>
    <x v="7"/>
    <s v="Jd94e"/>
    <s v="Shinzan"/>
    <s v="(2-3)"/>
    <n v="10"/>
    <x v="1"/>
    <x v="3"/>
  </r>
  <r>
    <s v="Jd89w"/>
    <x v="327"/>
    <s v="(3-2)"/>
    <x v="4"/>
    <s v="Jd91e"/>
    <s v="Daitensho"/>
    <s v="(2-3)"/>
    <n v="10"/>
    <x v="1"/>
    <x v="0"/>
  </r>
  <r>
    <s v="Jd89e"/>
    <x v="14"/>
    <s v="(3-2)"/>
    <x v="4"/>
    <s v="Jd90w"/>
    <s v="Bakukoshin"/>
    <s v="(2-3)"/>
    <n v="10"/>
    <x v="1"/>
    <x v="0"/>
  </r>
  <r>
    <s v="Jd88e"/>
    <x v="189"/>
    <s v="(2-3)"/>
    <x v="27"/>
    <s v="Jd92w"/>
    <s v="Azumayama"/>
    <s v="(1-4)"/>
    <n v="10"/>
    <x v="1"/>
    <x v="1"/>
  </r>
  <r>
    <s v="Jd85w"/>
    <x v="16"/>
    <s v="(4-1)"/>
    <x v="1"/>
    <s v="Jd90e"/>
    <s v="Tamatensho"/>
    <s v="(3-2)"/>
    <n v="10"/>
    <x v="1"/>
    <x v="1"/>
  </r>
  <r>
    <s v="Jd82w"/>
    <x v="192"/>
    <s v="(3-2)"/>
    <x v="1"/>
    <s v="Jd83e"/>
    <s v="Shinseido"/>
    <s v="(2-3)"/>
    <n v="10"/>
    <x v="1"/>
    <x v="1"/>
  </r>
  <r>
    <s v="Jd84w"/>
    <x v="191"/>
    <s v="(4-1)"/>
    <x v="4"/>
    <s v="Jd81e"/>
    <s v="Satotanaka"/>
    <s v="(3-2)"/>
    <n v="10"/>
    <x v="1"/>
    <x v="0"/>
  </r>
  <r>
    <s v="Jd80w"/>
    <x v="529"/>
    <s v="(2-3)"/>
    <x v="0"/>
    <s v="Jd85e"/>
    <s v="Satonofuji"/>
    <s v="(1-4)"/>
    <n v="10"/>
    <x v="1"/>
    <x v="0"/>
  </r>
  <r>
    <s v="Jd79w"/>
    <x v="193"/>
    <s v="(4-1)"/>
    <x v="0"/>
    <s v="Jd83w"/>
    <s v="Kiryu"/>
    <s v="(3-2)"/>
    <n v="10"/>
    <x v="1"/>
    <x v="0"/>
  </r>
  <r>
    <s v="Jd79e"/>
    <x v="19"/>
    <s v="(3-2)"/>
    <x v="4"/>
    <s v="Jd75w"/>
    <s v="Wakatozakura"/>
    <s v="(2-3)"/>
    <n v="10"/>
    <x v="1"/>
    <x v="0"/>
  </r>
  <r>
    <s v="Jd73e"/>
    <x v="530"/>
    <s v="(2-3)"/>
    <x v="4"/>
    <s v="Jd76e"/>
    <s v="Mori"/>
    <s v="(1-4)"/>
    <n v="10"/>
    <x v="1"/>
    <x v="0"/>
  </r>
  <r>
    <s v="Jd72w"/>
    <x v="335"/>
    <s v="(4-1)"/>
    <x v="4"/>
    <s v="Jd73w"/>
    <s v="Tochihayate"/>
    <s v="(3-2)"/>
    <n v="10"/>
    <x v="1"/>
    <x v="0"/>
  </r>
  <r>
    <s v="Jd68w"/>
    <x v="337"/>
    <s v="(3-2)"/>
    <x v="0"/>
    <s v="Jd68e"/>
    <s v="Takatsukasa"/>
    <s v="(2-3)"/>
    <n v="10"/>
    <x v="1"/>
    <x v="0"/>
  </r>
  <r>
    <s v="Jd67e"/>
    <x v="461"/>
    <s v="(2-3)"/>
    <x v="4"/>
    <s v="Jd71e"/>
    <s v="Miyaji"/>
    <s v="(1-4)"/>
    <n v="10"/>
    <x v="1"/>
    <x v="0"/>
  </r>
  <r>
    <s v="Jd69w"/>
    <x v="23"/>
    <s v="(4-1)"/>
    <x v="0"/>
    <s v="Jd65e"/>
    <s v="Matsumoto"/>
    <s v="(3-2)"/>
    <n v="10"/>
    <x v="1"/>
    <x v="0"/>
  </r>
  <r>
    <s v="Jd65w"/>
    <x v="338"/>
    <s v="(3-2)"/>
    <x v="1"/>
    <s v="Jd64e"/>
    <s v="Tsubakifuji"/>
    <s v="(2-3)"/>
    <n v="10"/>
    <x v="1"/>
    <x v="1"/>
  </r>
  <r>
    <s v="Jd61e"/>
    <x v="462"/>
    <s v="(2-3)"/>
    <x v="4"/>
    <s v="Jd61w"/>
    <s v="Byakuen"/>
    <s v="(1-4)"/>
    <n v="10"/>
    <x v="1"/>
    <x v="0"/>
  </r>
  <r>
    <s v="Jd62w"/>
    <x v="340"/>
    <s v="(3-2)"/>
    <x v="0"/>
    <s v="Jd59e"/>
    <s v="Wakasa"/>
    <s v="(2-3)"/>
    <n v="10"/>
    <x v="1"/>
    <x v="0"/>
  </r>
  <r>
    <s v="Jd56e"/>
    <x v="343"/>
    <s v="(2-3)"/>
    <x v="7"/>
    <s v="Jd57e"/>
    <s v="Naniwamusashi"/>
    <s v="(1-4)"/>
    <n v="10"/>
    <x v="1"/>
    <x v="3"/>
  </r>
  <r>
    <s v="Jd57w"/>
    <x v="30"/>
    <s v="(3-2)"/>
    <x v="2"/>
    <s v="Jd55e"/>
    <s v="Najima"/>
    <s v="(2-3)"/>
    <n v="10"/>
    <x v="1"/>
    <x v="2"/>
  </r>
  <r>
    <s v="Jd53e"/>
    <x v="496"/>
    <s v="(2-3)"/>
    <x v="0"/>
    <s v="Jd52e"/>
    <s v="Takakurayama"/>
    <s v="(1-4)"/>
    <n v="10"/>
    <x v="1"/>
    <x v="0"/>
  </r>
  <r>
    <s v="Jd51e"/>
    <x v="33"/>
    <s v="(3-2)"/>
    <x v="13"/>
    <s v="Jd52w"/>
    <s v="Yamana"/>
    <s v="(2-3)"/>
    <n v="10"/>
    <x v="1"/>
    <x v="0"/>
  </r>
  <r>
    <s v="Jd46w"/>
    <x v="207"/>
    <s v="(4-1)"/>
    <x v="1"/>
    <s v="Jd51w"/>
    <s v="Tsukioka"/>
    <s v="(3-2)"/>
    <n v="10"/>
    <x v="1"/>
    <x v="1"/>
  </r>
  <r>
    <s v="Jd44w"/>
    <x v="464"/>
    <s v="(2-3)"/>
    <x v="12"/>
    <s v="Jd48w"/>
    <s v="Kotokiho"/>
    <s v="(1-4)"/>
    <n v="10"/>
    <x v="1"/>
    <x v="5"/>
  </r>
  <r>
    <s v="Jd40w"/>
    <x v="349"/>
    <s v="(3-2)"/>
    <x v="3"/>
    <s v="Jd43e"/>
    <s v="Takemaru"/>
    <s v="(2-3)"/>
    <n v="10"/>
    <x v="1"/>
    <x v="0"/>
  </r>
  <r>
    <s v="Jd39w"/>
    <x v="497"/>
    <s v="(3-2)"/>
    <x v="2"/>
    <s v="Jd41w"/>
    <s v="Fubu"/>
    <s v="(2-3)"/>
    <n v="10"/>
    <x v="1"/>
    <x v="2"/>
  </r>
  <r>
    <s v="Jd38w"/>
    <x v="350"/>
    <s v="(2-3)"/>
    <x v="4"/>
    <s v="Jd42w"/>
    <s v="Hatachijo"/>
    <s v="(1-4)"/>
    <n v="10"/>
    <x v="1"/>
    <x v="0"/>
  </r>
  <r>
    <s v="Jd37w"/>
    <x v="533"/>
    <s v="(2-3)"/>
    <x v="4"/>
    <s v="Jd41e"/>
    <s v="Tochikasuga"/>
    <s v="(1-4)"/>
    <n v="10"/>
    <x v="1"/>
    <x v="0"/>
  </r>
  <r>
    <s v="Jd36w"/>
    <x v="465"/>
    <s v="(3-2)"/>
    <x v="1"/>
    <s v="Jd35w"/>
    <s v="Masakifuji"/>
    <s v="(2-3)"/>
    <n v="10"/>
    <x v="1"/>
    <x v="1"/>
  </r>
  <r>
    <s v="Jd31w"/>
    <x v="353"/>
    <s v="(3-2)"/>
    <x v="0"/>
    <s v="Jd32e"/>
    <s v="Hayashiryu"/>
    <s v="(2-3)"/>
    <n v="10"/>
    <x v="1"/>
    <x v="0"/>
  </r>
  <r>
    <s v="Jd34e"/>
    <x v="212"/>
    <s v="(4-1)"/>
    <x v="0"/>
    <s v="Jd30w"/>
    <s v="Koki"/>
    <s v="(3-2)"/>
    <n v="10"/>
    <x v="1"/>
    <x v="0"/>
  </r>
  <r>
    <s v="Jd29w"/>
    <x v="498"/>
    <s v="(3-2)"/>
    <x v="0"/>
    <s v="Jd25w"/>
    <s v="Kyokushozan"/>
    <s v="(2-3)"/>
    <n v="10"/>
    <x v="1"/>
    <x v="0"/>
  </r>
  <r>
    <s v="Jd35e"/>
    <x v="351"/>
    <s v="(2-3)"/>
    <x v="0"/>
    <s v="Jd24e"/>
    <s v="Ishiazuma"/>
    <s v="(1-4)"/>
    <n v="10"/>
    <x v="1"/>
    <x v="0"/>
  </r>
  <r>
    <s v="Jd26w"/>
    <x v="45"/>
    <s v="(3-2)"/>
    <x v="5"/>
    <s v="Jd23w"/>
    <s v="Taniguchi"/>
    <s v="(2-3)"/>
    <n v="10"/>
    <x v="1"/>
    <x v="0"/>
  </r>
  <r>
    <s v="Jd22w"/>
    <x v="410"/>
    <s v="(4-1)"/>
    <x v="31"/>
    <s v="Jd29e"/>
    <s v="Kosei"/>
    <s v="(3-2)"/>
    <n v="10"/>
    <x v="1"/>
    <x v="4"/>
  </r>
  <r>
    <s v="Jd21e"/>
    <x v="47"/>
    <s v="(3-2)"/>
    <x v="7"/>
    <s v="Jd19w"/>
    <s v="Yokomaru"/>
    <s v="(2-3)"/>
    <n v="10"/>
    <x v="1"/>
    <x v="3"/>
  </r>
  <r>
    <s v="Jd18e"/>
    <x v="411"/>
    <s v="(2-3)"/>
    <x v="12"/>
    <s v="Jd20w"/>
    <s v="Kogomaru"/>
    <s v="(1-4)"/>
    <n v="10"/>
    <x v="1"/>
    <x v="5"/>
  </r>
  <r>
    <s v="Jd22e"/>
    <x v="217"/>
    <s v="(4-1)"/>
    <x v="0"/>
    <s v="Jd17w"/>
    <s v="Koshinoryu"/>
    <s v="(3-2)"/>
    <n v="10"/>
    <x v="1"/>
    <x v="0"/>
  </r>
  <r>
    <s v="Jd19e"/>
    <x v="499"/>
    <s v="(3-2)"/>
    <x v="14"/>
    <s v="Jd15w"/>
    <s v="Ito"/>
    <s v="(2-3)"/>
    <n v="10"/>
    <x v="1"/>
    <x v="3"/>
  </r>
  <r>
    <s v="Jd16e"/>
    <x v="534"/>
    <s v="(2-3)"/>
    <x v="1"/>
    <s v="Jd14w"/>
    <s v="Hokutoizumi"/>
    <s v="(1-4)"/>
    <n v="10"/>
    <x v="1"/>
    <x v="1"/>
  </r>
  <r>
    <s v="Jd10w"/>
    <x v="359"/>
    <s v="(3-2)"/>
    <x v="4"/>
    <s v="Jd12e"/>
    <s v="Hakuyo"/>
    <s v="(2-3)"/>
    <n v="10"/>
    <x v="1"/>
    <x v="0"/>
  </r>
  <r>
    <s v="Jd10e"/>
    <x v="222"/>
    <s v="(4-1)"/>
    <x v="13"/>
    <s v="Jd16w"/>
    <s v="Genbumaru"/>
    <s v="(3-2)"/>
    <n v="10"/>
    <x v="1"/>
    <x v="0"/>
  </r>
  <r>
    <s v="Jd14e"/>
    <x v="220"/>
    <s v="(4-1)"/>
    <x v="7"/>
    <s v="Jd9w"/>
    <s v="Fukuminato"/>
    <s v="(3-2)"/>
    <n v="10"/>
    <x v="1"/>
    <x v="3"/>
  </r>
  <r>
    <s v="Jd5w"/>
    <x v="362"/>
    <s v="(3-2)"/>
    <x v="2"/>
    <s v="Jd9e"/>
    <s v="Kototora"/>
    <s v="(2-3)"/>
    <n v="10"/>
    <x v="1"/>
    <x v="2"/>
  </r>
  <r>
    <s v="Jd1w"/>
    <x v="536"/>
    <s v="(2-3)"/>
    <x v="11"/>
    <s v="Jd4e"/>
    <s v="Kukio"/>
    <s v="(1-4)"/>
    <n v="10"/>
    <x v="1"/>
    <x v="1"/>
  </r>
  <r>
    <s v="Sd90e"/>
    <x v="413"/>
    <s v="(3-2)"/>
    <x v="4"/>
    <s v="Sd89e"/>
    <s v="Hokutoyoshi"/>
    <s v="(2-3)"/>
    <n v="10"/>
    <x v="2"/>
    <x v="0"/>
  </r>
  <r>
    <s v="Jd1e"/>
    <x v="58"/>
    <s v="(2-3)"/>
    <x v="4"/>
    <s v="Sd87w"/>
    <s v="Takanoryu"/>
    <s v="(1-4)"/>
    <n v="10"/>
    <x v="2"/>
    <x v="0"/>
  </r>
  <r>
    <s v="Sd84e"/>
    <x v="537"/>
    <s v="(2-3)"/>
    <x v="11"/>
    <s v="Sd88e"/>
    <s v="Asahabataki"/>
    <s v="(1-4)"/>
    <n v="10"/>
    <x v="2"/>
    <x v="1"/>
  </r>
  <r>
    <s v="Sd83e"/>
    <x v="229"/>
    <s v="(4-1)"/>
    <x v="1"/>
    <s v="Sd86w"/>
    <s v="Chura"/>
    <s v="(3-2)"/>
    <n v="10"/>
    <x v="2"/>
    <x v="1"/>
  </r>
  <r>
    <s v="Sd82e"/>
    <x v="416"/>
    <s v="(4-1)"/>
    <x v="0"/>
    <s v="Sd82w"/>
    <s v="Honma"/>
    <s v="(3-2)"/>
    <n v="10"/>
    <x v="2"/>
    <x v="0"/>
  </r>
  <r>
    <s v="Sd80w"/>
    <x v="417"/>
    <s v="(3-2)"/>
    <x v="0"/>
    <s v="Sd85w"/>
    <s v="Ryuseio"/>
    <s v="(2-3)"/>
    <n v="10"/>
    <x v="2"/>
    <x v="0"/>
  </r>
  <r>
    <s v="Sd80e"/>
    <x v="231"/>
    <s v="(3-2)"/>
    <x v="19"/>
    <s v="Sd85e"/>
    <s v="Matsuda"/>
    <s v="(2-3)"/>
    <n v="10"/>
    <x v="2"/>
    <x v="3"/>
  </r>
  <r>
    <s v="Sd75e"/>
    <x v="419"/>
    <s v="(4-1)"/>
    <x v="1"/>
    <s v="Sd76e"/>
    <s v="Kenyu"/>
    <s v="(3-2)"/>
    <n v="10"/>
    <x v="2"/>
    <x v="1"/>
  </r>
  <r>
    <s v="Sd77w"/>
    <x v="232"/>
    <s v="(3-2)"/>
    <x v="7"/>
    <s v="Sd73e"/>
    <s v="Suyama"/>
    <s v="(2-3)"/>
    <n v="10"/>
    <x v="2"/>
    <x v="3"/>
  </r>
  <r>
    <s v="Sd71w"/>
    <x v="235"/>
    <s v="(4-1)"/>
    <x v="0"/>
    <s v="Sd74w"/>
    <s v="Tochimitsuru"/>
    <s v="(3-2)"/>
    <n v="10"/>
    <x v="2"/>
    <x v="0"/>
  </r>
  <r>
    <s v="Sd69w"/>
    <x v="236"/>
    <s v="(3-2)"/>
    <x v="2"/>
    <s v="Sd66w"/>
    <s v="Shimanishiki"/>
    <s v="(2-3)"/>
    <n v="10"/>
    <x v="2"/>
    <x v="2"/>
  </r>
  <r>
    <s v="Sd64e"/>
    <x v="71"/>
    <s v="(4-1)"/>
    <x v="4"/>
    <s v="Sd67e"/>
    <s v="Arise"/>
    <s v="(3-2)"/>
    <n v="10"/>
    <x v="2"/>
    <x v="0"/>
  </r>
  <r>
    <s v="Sd65w"/>
    <x v="238"/>
    <s v="(4-1)"/>
    <x v="1"/>
    <s v="Sd63w"/>
    <s v="Sakai"/>
    <s v="(3-2)"/>
    <n v="10"/>
    <x v="2"/>
    <x v="1"/>
  </r>
  <r>
    <s v="Sd62w"/>
    <x v="506"/>
    <s v="(2-3)"/>
    <x v="0"/>
    <s v="Sd61e"/>
    <s v="Sato"/>
    <s v="(1-4)"/>
    <n v="10"/>
    <x v="2"/>
    <x v="0"/>
  </r>
  <r>
    <s v="Sd58e"/>
    <x v="367"/>
    <s v="(3-2)"/>
    <x v="11"/>
    <s v="Sd61w"/>
    <s v="Hokuyozan"/>
    <s v="(2-3)"/>
    <n v="10"/>
    <x v="2"/>
    <x v="1"/>
  </r>
  <r>
    <s v="Sd60w"/>
    <x v="73"/>
    <s v="(4-1)"/>
    <x v="21"/>
    <s v="Sd56w"/>
    <s v="Rinko"/>
    <s v="(3-2)"/>
    <n v="10"/>
    <x v="2"/>
    <x v="3"/>
  </r>
  <r>
    <s v="Sd59w"/>
    <x v="241"/>
    <s v="(4-1)"/>
    <x v="0"/>
    <s v="Sd55w"/>
    <s v="Saidaiji"/>
    <s v="(3-2)"/>
    <n v="10"/>
    <x v="2"/>
    <x v="0"/>
  </r>
  <r>
    <s v="Sd54w"/>
    <x v="76"/>
    <s v="(3-2)"/>
    <x v="4"/>
    <s v="Sd57w"/>
    <s v="Ishii"/>
    <s v="(2-3)"/>
    <n v="10"/>
    <x v="2"/>
    <x v="0"/>
  </r>
  <r>
    <s v="Sd55e"/>
    <x v="426"/>
    <s v="(2-3)"/>
    <x v="2"/>
    <s v="Sd51e"/>
    <s v="Mihamaumi"/>
    <s v="(1-4)"/>
    <n v="10"/>
    <x v="2"/>
    <x v="2"/>
  </r>
  <r>
    <s v="Sd47w"/>
    <x v="247"/>
    <s v="(4-1)"/>
    <x v="23"/>
    <s v="Sd54e"/>
    <s v="Chiyotaisei"/>
    <s v="(3-2)"/>
    <n v="10"/>
    <x v="2"/>
    <x v="1"/>
  </r>
  <r>
    <s v="Sd48w"/>
    <x v="79"/>
    <s v="(3-2)"/>
    <x v="13"/>
    <s v="Sd46e"/>
    <s v="Akatora"/>
    <s v="(2-3)"/>
    <n v="10"/>
    <x v="2"/>
    <x v="0"/>
  </r>
  <r>
    <s v="Sd50w"/>
    <x v="428"/>
    <s v="(4-1)"/>
    <x v="21"/>
    <s v="Sd45w"/>
    <s v="Asashinjo"/>
    <s v="(3-2)"/>
    <n v="10"/>
    <x v="2"/>
    <x v="3"/>
  </r>
  <r>
    <s v="Sd42w"/>
    <x v="370"/>
    <s v="(4-1)"/>
    <x v="4"/>
    <s v="Sd44w"/>
    <s v="Asanojo"/>
    <s v="(3-2)"/>
    <n v="10"/>
    <x v="2"/>
    <x v="0"/>
  </r>
  <r>
    <s v="Sd44e"/>
    <x v="249"/>
    <s v="(3-2)"/>
    <x v="4"/>
    <s v="Sd41e"/>
    <s v="Oka"/>
    <s v="(2-3)"/>
    <n v="10"/>
    <x v="2"/>
    <x v="0"/>
  </r>
  <r>
    <s v="Sd41w"/>
    <x v="510"/>
    <s v="(2-3)"/>
    <x v="2"/>
    <s v="Sd38e"/>
    <s v="Harunishiki"/>
    <s v="(1-4)"/>
    <n v="10"/>
    <x v="2"/>
    <x v="2"/>
  </r>
  <r>
    <s v="Sd40e"/>
    <x v="83"/>
    <s v="(3-2)"/>
    <x v="4"/>
    <s v="Sd35w"/>
    <s v="Katsunofuji"/>
    <s v="(2-3)"/>
    <n v="10"/>
    <x v="2"/>
    <x v="0"/>
  </r>
  <r>
    <s v="Sd37e"/>
    <x v="252"/>
    <s v="(3-2)"/>
    <x v="1"/>
    <s v="Sd34e"/>
    <s v="Suzaki"/>
    <s v="(2-3)"/>
    <n v="10"/>
    <x v="2"/>
    <x v="1"/>
  </r>
  <r>
    <s v="Sd31e"/>
    <x v="541"/>
    <s v="(2-3)"/>
    <x v="2"/>
    <s v="Sd31w"/>
    <s v="Kirinryu"/>
    <s v="(1-4)"/>
    <n v="10"/>
    <x v="2"/>
    <x v="2"/>
  </r>
  <r>
    <s v="Sd32e"/>
    <x v="254"/>
    <s v="(4-1)"/>
    <x v="2"/>
    <s v="Sd29w"/>
    <s v="Kotonofuji"/>
    <s v="(3-2)"/>
    <n v="10"/>
    <x v="2"/>
    <x v="2"/>
  </r>
  <r>
    <s v="Sd26e"/>
    <x v="89"/>
    <s v="(3-2)"/>
    <x v="4"/>
    <s v="Sd28e"/>
    <s v="Tokinohira"/>
    <s v="(2-3)"/>
    <n v="10"/>
    <x v="2"/>
    <x v="0"/>
  </r>
  <r>
    <s v="Sd25w"/>
    <x v="434"/>
    <s v="(3-2)"/>
    <x v="7"/>
    <s v="Sd27w"/>
    <s v="Taranami"/>
    <s v="(2-3)"/>
    <n v="10"/>
    <x v="2"/>
    <x v="3"/>
  </r>
  <r>
    <s v="Sd22w"/>
    <x v="258"/>
    <s v="(2-3)"/>
    <x v="0"/>
    <s v="Sd23w"/>
    <s v="Komanokuni"/>
    <s v="(1-4)"/>
    <n v="10"/>
    <x v="2"/>
    <x v="0"/>
  </r>
  <r>
    <s v="Sd21e"/>
    <x v="513"/>
    <s v="(3-2)"/>
    <x v="0"/>
    <s v="Sd24e"/>
    <s v="Kamitani"/>
    <s v="(2-3)"/>
    <n v="10"/>
    <x v="2"/>
    <x v="0"/>
  </r>
  <r>
    <s v="Sd20w"/>
    <x v="259"/>
    <s v="(3-2)"/>
    <x v="1"/>
    <s v="Sd16w"/>
    <s v="Daiyusho"/>
    <s v="(2-3)"/>
    <n v="10"/>
    <x v="2"/>
    <x v="1"/>
  </r>
  <r>
    <s v="Sd14w"/>
    <x v="378"/>
    <s v="(2-3)"/>
    <x v="4"/>
    <s v="Sd17w"/>
    <s v="Tomiyutaka"/>
    <s v="(1-4)"/>
    <n v="10"/>
    <x v="2"/>
    <x v="0"/>
  </r>
  <r>
    <s v="Sd18e"/>
    <x v="93"/>
    <s v="(4-1)"/>
    <x v="1"/>
    <s v="Sd12w"/>
    <s v="Kenshin"/>
    <s v="(3-2)"/>
    <n v="10"/>
    <x v="2"/>
    <x v="1"/>
  </r>
  <r>
    <s v="Sd11w"/>
    <x v="96"/>
    <s v="(3-2)"/>
    <x v="4"/>
    <s v="Sd15e"/>
    <s v="Onokura"/>
    <s v="(2-3)"/>
    <n v="10"/>
    <x v="2"/>
    <x v="0"/>
  </r>
  <r>
    <s v="Sd9e"/>
    <x v="436"/>
    <s v="(2-3)"/>
    <x v="4"/>
    <s v="Sd10w"/>
    <s v="Nishikikuni"/>
    <s v="(1-4)"/>
    <n v="10"/>
    <x v="2"/>
    <x v="0"/>
  </r>
  <r>
    <s v="Sd10e"/>
    <x v="264"/>
    <s v="(3-2)"/>
    <x v="0"/>
    <s v="Sd6w"/>
    <s v="Dewataikai"/>
    <s v="(2-3)"/>
    <n v="10"/>
    <x v="2"/>
    <x v="0"/>
  </r>
  <r>
    <s v="Sd3e"/>
    <x v="100"/>
    <s v="(3-2)"/>
    <x v="0"/>
    <s v="Sd5w"/>
    <s v="Kinotsukasa"/>
    <s v="(2-3)"/>
    <n v="10"/>
    <x v="2"/>
    <x v="0"/>
  </r>
  <r>
    <s v="Sd2e"/>
    <x v="437"/>
    <s v="(3-2)"/>
    <x v="1"/>
    <s v="Sd1w"/>
    <s v="Kotodaishin"/>
    <s v="(2-3)"/>
    <n v="10"/>
    <x v="2"/>
    <x v="1"/>
  </r>
  <r>
    <s v="Ms59w"/>
    <x v="383"/>
    <s v="(4-1)"/>
    <x v="11"/>
    <s v="Sd4w"/>
    <s v="Nihonyanagi"/>
    <s v="(3-2)"/>
    <n v="10"/>
    <x v="3"/>
    <x v="1"/>
  </r>
  <r>
    <s v="Ms59e"/>
    <x v="102"/>
    <s v="(4-1)"/>
    <x v="2"/>
    <s v="Ms57e"/>
    <s v="Kyoda"/>
    <s v="(3-2)"/>
    <n v="10"/>
    <x v="3"/>
    <x v="2"/>
  </r>
  <r>
    <s v="Ms54w"/>
    <x v="272"/>
    <s v="(3-2)"/>
    <x v="10"/>
    <s v="Ms56w"/>
    <s v="Daikisho"/>
    <s v="(2-3)"/>
    <n v="10"/>
    <x v="3"/>
    <x v="1"/>
  </r>
  <r>
    <s v="Ms52w"/>
    <x v="273"/>
    <s v="(3-2)"/>
    <x v="5"/>
    <s v="Ms53w"/>
    <s v="Kiyota"/>
    <s v="(2-3)"/>
    <n v="10"/>
    <x v="3"/>
    <x v="0"/>
  </r>
  <r>
    <s v="Ms53e"/>
    <x v="105"/>
    <s v="(4-1)"/>
    <x v="1"/>
    <s v="Ms50w"/>
    <s v="Kainoshima"/>
    <s v="(3-2)"/>
    <n v="10"/>
    <x v="3"/>
    <x v="1"/>
  </r>
  <r>
    <s v="Ms49w"/>
    <x v="440"/>
    <s v="(3-2)"/>
    <x v="16"/>
    <s v="Ms51e"/>
    <s v="Fujitoshi"/>
    <s v="(2-3)"/>
    <n v="10"/>
    <x v="3"/>
    <x v="0"/>
  </r>
  <r>
    <s v="Ms48e"/>
    <x v="517"/>
    <s v="(2-3)"/>
    <x v="7"/>
    <s v="Ms52e"/>
    <s v="Maikeru"/>
    <s v="(1-4)"/>
    <n v="10"/>
    <x v="3"/>
    <x v="3"/>
  </r>
  <r>
    <s v="Ms45w"/>
    <x v="109"/>
    <s v="(3-2)"/>
    <x v="0"/>
    <s v="Ms47e"/>
    <s v="Tokisoma"/>
    <s v="(2-3)"/>
    <n v="10"/>
    <x v="3"/>
    <x v="0"/>
  </r>
  <r>
    <s v="Ms44e"/>
    <x v="442"/>
    <s v="(2-3)"/>
    <x v="11"/>
    <s v="Ms46e"/>
    <s v="Ohata"/>
    <s v="(1-4)"/>
    <n v="10"/>
    <x v="3"/>
    <x v="1"/>
  </r>
  <r>
    <s v="Ms41w"/>
    <x v="111"/>
    <s v="(3-2)"/>
    <x v="7"/>
    <s v="Ms43e"/>
    <s v="Raiho"/>
    <s v="(2-3)"/>
    <n v="10"/>
    <x v="3"/>
    <x v="3"/>
  </r>
  <r>
    <s v="Ms41e"/>
    <x v="387"/>
    <s v="(4-1)"/>
    <x v="0"/>
    <s v="Ms43w"/>
    <s v="Kazuto"/>
    <s v="(3-2)"/>
    <n v="10"/>
    <x v="3"/>
    <x v="0"/>
  </r>
  <r>
    <s v="Ms37w"/>
    <x v="280"/>
    <s v="(3-2)"/>
    <x v="4"/>
    <s v="Ms35e"/>
    <s v="Chiyotora"/>
    <s v="(2-3)"/>
    <n v="10"/>
    <x v="3"/>
    <x v="0"/>
  </r>
  <r>
    <s v="Ms38w"/>
    <x v="113"/>
    <s v="(4-1)"/>
    <x v="7"/>
    <s v="Ms34e"/>
    <s v="Hokutenkai"/>
    <s v="(3-2)"/>
    <n v="10"/>
    <x v="3"/>
    <x v="3"/>
  </r>
  <r>
    <s v="Ms33e"/>
    <x v="389"/>
    <s v="(3-2)"/>
    <x v="0"/>
    <s v="Ms37e"/>
    <s v="Hatooka"/>
    <s v="(2-3)"/>
    <n v="10"/>
    <x v="3"/>
    <x v="0"/>
  </r>
  <r>
    <s v="Ms31w"/>
    <x v="283"/>
    <s v="(3-2)"/>
    <x v="0"/>
    <s v="Ms30w"/>
    <s v="Kairyu"/>
    <s v="(2-3)"/>
    <n v="10"/>
    <x v="3"/>
    <x v="0"/>
  </r>
  <r>
    <s v="Ms32w"/>
    <x v="115"/>
    <s v="(4-1)"/>
    <x v="0"/>
    <s v="Ms28w"/>
    <s v="Hokaho"/>
    <s v="(3-2)"/>
    <n v="10"/>
    <x v="3"/>
    <x v="0"/>
  </r>
  <r>
    <s v="Ms27w"/>
    <x v="446"/>
    <s v="(3-2)"/>
    <x v="13"/>
    <s v="Ms30e"/>
    <s v="Tanakayama"/>
    <s v="(2-3)"/>
    <n v="10"/>
    <x v="3"/>
    <x v="0"/>
  </r>
  <r>
    <s v="Ms25e"/>
    <x v="391"/>
    <s v="(3-2)"/>
    <x v="4"/>
    <s v="Ms26e"/>
    <s v="Tanabe"/>
    <s v="(2-3)"/>
    <n v="10"/>
    <x v="3"/>
    <x v="0"/>
  </r>
  <r>
    <s v="Ms24w"/>
    <x v="119"/>
    <s v="(4-1)"/>
    <x v="1"/>
    <s v="Ms25w"/>
    <s v="Wakanosho"/>
    <s v="(3-2)"/>
    <n v="10"/>
    <x v="3"/>
    <x v="1"/>
  </r>
  <r>
    <s v="Ms24e"/>
    <x v="287"/>
    <s v="(2-3)"/>
    <x v="11"/>
    <s v="Ms19w"/>
    <s v="Kotoyusho"/>
    <s v="(1-4)"/>
    <n v="10"/>
    <x v="3"/>
    <x v="1"/>
  </r>
  <r>
    <s v="Ms18e"/>
    <x v="290"/>
    <s v="(4-1)"/>
    <x v="0"/>
    <s v="Ms23e"/>
    <s v="Kototebakari"/>
    <s v="(3-2)"/>
    <n v="10"/>
    <x v="3"/>
    <x v="0"/>
  </r>
  <r>
    <s v="Ms16w"/>
    <x v="449"/>
    <s v="(3-2)"/>
    <x v="1"/>
    <s v="Ms21e"/>
    <s v="Kaizen"/>
    <s v="(2-3)"/>
    <n v="10"/>
    <x v="3"/>
    <x v="1"/>
  </r>
  <r>
    <s v="Ms16e"/>
    <x v="291"/>
    <s v="(3-2)"/>
    <x v="4"/>
    <s v="Ms14e"/>
    <s v="Kotoozutsu"/>
    <s v="(2-3)"/>
    <n v="10"/>
    <x v="3"/>
    <x v="0"/>
  </r>
  <r>
    <s v="Ms12w"/>
    <x v="394"/>
    <s v="(3-2)"/>
    <x v="4"/>
    <s v="Ms15w"/>
    <s v="Toshunryu"/>
    <s v="(2-3)"/>
    <n v="10"/>
    <x v="3"/>
    <x v="0"/>
  </r>
  <r>
    <s v="Ms13w"/>
    <x v="292"/>
    <s v="(4-1)"/>
    <x v="0"/>
    <s v="Ms11e"/>
    <s v="Ishizaki"/>
    <s v="(3-2)"/>
    <n v="10"/>
    <x v="3"/>
    <x v="0"/>
  </r>
  <r>
    <s v="Ms10w"/>
    <x v="522"/>
    <s v="(2-3)"/>
    <x v="0"/>
    <s v="Ms19e"/>
    <s v="Kayo"/>
    <s v="(1-4)"/>
    <n v="10"/>
    <x v="3"/>
    <x v="0"/>
  </r>
  <r>
    <s v="Ms10e"/>
    <x v="294"/>
    <s v="(2-3)"/>
    <x v="14"/>
    <s v="Ms15e"/>
    <s v="Tochikamiyama"/>
    <s v="(1-4)"/>
    <n v="10"/>
    <x v="3"/>
    <x v="3"/>
  </r>
  <r>
    <s v="Ms10TD"/>
    <x v="395"/>
    <s v="(4-1)"/>
    <x v="0"/>
    <s v="Ms9e"/>
    <s v="Nabatame"/>
    <s v="(3-2)"/>
    <n v="10"/>
    <x v="3"/>
    <x v="0"/>
  </r>
  <r>
    <s v="Ms8e"/>
    <x v="295"/>
    <s v="(3-2)"/>
    <x v="2"/>
    <s v="Ms12e"/>
    <s v="Yoshii"/>
    <s v="(2-3)"/>
    <n v="10"/>
    <x v="3"/>
    <x v="2"/>
  </r>
  <r>
    <s v="Ms9w"/>
    <x v="396"/>
    <s v="(3-2)"/>
    <x v="7"/>
    <s v="Ms7w"/>
    <s v="Akiseyama"/>
    <s v="(2-3)"/>
    <n v="10"/>
    <x v="3"/>
    <x v="3"/>
  </r>
  <r>
    <s v="J14e"/>
    <x v="132"/>
    <s v="(6-4)"/>
    <x v="0"/>
    <s v="Ms4w"/>
    <s v="Hayatefuji"/>
    <s v="(3-3)"/>
    <n v="10"/>
    <x v="4"/>
    <x v="0"/>
  </r>
  <r>
    <s v="J14w"/>
    <x v="483"/>
    <s v="(4-6)"/>
    <x v="4"/>
    <s v="J11e"/>
    <s v="Hidenoumi"/>
    <s v="(3-7)"/>
    <n v="10"/>
    <x v="4"/>
    <x v="0"/>
  </r>
  <r>
    <s v="J13e"/>
    <x v="133"/>
    <s v="(6-4)"/>
    <x v="4"/>
    <s v="J10e"/>
    <s v="Chiyomaru"/>
    <s v="(3-7)"/>
    <n v="10"/>
    <x v="4"/>
    <x v="0"/>
  </r>
  <r>
    <s v="J10w"/>
    <x v="136"/>
    <s v="(4-6)"/>
    <x v="41"/>
    <s v="J12w"/>
    <s v="Chiyosakae"/>
    <s v="(6-4)"/>
    <n v="10"/>
    <x v="4"/>
    <x v="6"/>
  </r>
  <r>
    <s v="J9e"/>
    <x v="137"/>
    <s v="(5-5)"/>
    <x v="4"/>
    <s v="J13w"/>
    <s v="Shimanoumi"/>
    <s v="(6-4)"/>
    <n v="10"/>
    <x v="4"/>
    <x v="0"/>
  </r>
  <r>
    <s v="J12e"/>
    <x v="484"/>
    <s v="(5-5)"/>
    <x v="12"/>
    <s v="J9w"/>
    <s v="Chiyonokuni"/>
    <s v="(0-10)"/>
    <n v="10"/>
    <x v="4"/>
    <x v="5"/>
  </r>
  <r>
    <s v="J6e"/>
    <x v="302"/>
    <s v="(6-4)"/>
    <x v="0"/>
    <s v="J4e"/>
    <s v="Oshoma"/>
    <s v="(6-4)"/>
    <n v="10"/>
    <x v="4"/>
    <x v="0"/>
  </r>
  <r>
    <s v="J11w"/>
    <x v="135"/>
    <s v="(7-3)"/>
    <x v="1"/>
    <s v="J4w"/>
    <s v="Roga"/>
    <s v="(6-4)"/>
    <n v="10"/>
    <x v="4"/>
    <x v="1"/>
  </r>
  <r>
    <s v="J8w"/>
    <x v="138"/>
    <s v="(10-0)"/>
    <x v="2"/>
    <s v="J3e"/>
    <s v="Bushozan"/>
    <s v="(7-3)"/>
    <n v="10"/>
    <x v="4"/>
    <x v="2"/>
  </r>
  <r>
    <s v="J5w"/>
    <x v="141"/>
    <s v="(2-8)"/>
    <x v="12"/>
    <s v="J3w"/>
    <s v="Enho"/>
    <s v="(0-10)"/>
    <n v="10"/>
    <x v="4"/>
    <x v="5"/>
  </r>
  <r>
    <s v="J7w"/>
    <x v="139"/>
    <s v="(6-4)"/>
    <x v="4"/>
    <s v="J2e"/>
    <s v="Azumaryu"/>
    <s v="(2-8)"/>
    <n v="10"/>
    <x v="4"/>
    <x v="0"/>
  </r>
  <r>
    <s v="J6w"/>
    <x v="140"/>
    <s v="(6-4)"/>
    <x v="4"/>
    <s v="J2w"/>
    <s v="Tohakuryu"/>
    <s v="(3-7)"/>
    <n v="10"/>
    <x v="4"/>
    <x v="0"/>
  </r>
  <r>
    <s v="J8e"/>
    <x v="301"/>
    <s v="(8-2)"/>
    <x v="3"/>
    <s v="J1e"/>
    <s v="Gonoyama"/>
    <s v="(9-1)"/>
    <n v="10"/>
    <x v="4"/>
    <x v="0"/>
  </r>
  <r>
    <s v="J1w"/>
    <x v="304"/>
    <s v="(8-2)"/>
    <x v="13"/>
    <s v="J7e"/>
    <s v="Takakento"/>
    <s v="(4-6)"/>
    <n v="10"/>
    <x v="4"/>
    <x v="0"/>
  </r>
  <r>
    <s v="M17e"/>
    <x v="400"/>
    <s v="(4-6)"/>
    <x v="0"/>
    <s v="M14w"/>
    <s v="Myogiryu"/>
    <s v="(6-4)"/>
    <n v="10"/>
    <x v="5"/>
    <x v="0"/>
  </r>
  <r>
    <s v="M12e"/>
    <x v="150"/>
    <s v="(4-6)"/>
    <x v="13"/>
    <s v="M16e"/>
    <s v="Mitoryu"/>
    <s v="(4-6)"/>
    <n v="10"/>
    <x v="5"/>
    <x v="0"/>
  </r>
  <r>
    <s v="M12w"/>
    <x v="307"/>
    <s v="(5-5)"/>
    <x v="19"/>
    <s v="M15e"/>
    <s v="Ichiyamamoto"/>
    <s v="(3-7)"/>
    <n v="10"/>
    <x v="5"/>
    <x v="3"/>
  </r>
  <r>
    <s v="M16w"/>
    <x v="146"/>
    <s v="(6-4)"/>
    <x v="0"/>
    <s v="M10e"/>
    <s v="Ryuden"/>
    <s v="(3-7)"/>
    <n v="10"/>
    <x v="5"/>
    <x v="0"/>
  </r>
  <r>
    <s v="M13e"/>
    <x v="453"/>
    <s v="(6-4)"/>
    <x v="17"/>
    <s v="M9e"/>
    <s v="Onosho"/>
    <s v="(5-5)"/>
    <n v="10"/>
    <x v="5"/>
    <x v="3"/>
  </r>
  <r>
    <s v="M14e"/>
    <x v="149"/>
    <s v="(9-1)"/>
    <x v="1"/>
    <s v="M9w"/>
    <s v="Hiradoumi"/>
    <s v="(7-3)"/>
    <n v="10"/>
    <x v="5"/>
    <x v="1"/>
  </r>
  <r>
    <s v="M15w"/>
    <x v="147"/>
    <s v="(7-3)"/>
    <x v="4"/>
    <s v="M8e"/>
    <s v="Sadanoumi"/>
    <s v="(5-5)"/>
    <n v="10"/>
    <x v="5"/>
    <x v="0"/>
  </r>
  <r>
    <s v="M11w"/>
    <x v="401"/>
    <s v="(4-6)"/>
    <x v="0"/>
    <s v="M8w"/>
    <s v="Takanosho"/>
    <s v="(3-7)"/>
    <n v="10"/>
    <x v="5"/>
    <x v="0"/>
  </r>
  <r>
    <s v="M7w"/>
    <x v="310"/>
    <s v="(4-6)"/>
    <x v="0"/>
    <s v="M10w"/>
    <s v="Takarafuji"/>
    <s v="(3-7)"/>
    <n v="10"/>
    <x v="5"/>
    <x v="0"/>
  </r>
  <r>
    <s v="M11e"/>
    <x v="151"/>
    <s v="(8-2)"/>
    <x v="7"/>
    <s v="M6e"/>
    <s v="Meisei"/>
    <s v="(8-2)"/>
    <n v="10"/>
    <x v="5"/>
    <x v="3"/>
  </r>
  <r>
    <s v="M4e"/>
    <x v="158"/>
    <s v="(4-6)"/>
    <x v="1"/>
    <s v="M7e"/>
    <s v="Hokutofuji"/>
    <s v="(4-6)"/>
    <n v="10"/>
    <x v="5"/>
    <x v="1"/>
  </r>
  <r>
    <s v="M4w"/>
    <x v="455"/>
    <s v="(4-6)"/>
    <x v="14"/>
    <s v="M6w"/>
    <s v="Mitakeumi"/>
    <s v="(6-4)"/>
    <n v="10"/>
    <x v="5"/>
    <x v="3"/>
  </r>
  <r>
    <s v="M3e"/>
    <x v="402"/>
    <s v="(5-5)"/>
    <x v="10"/>
    <s v="M1w"/>
    <s v="Midorifuji"/>
    <s v="(3-7)"/>
    <n v="10"/>
    <x v="5"/>
    <x v="1"/>
  </r>
  <r>
    <s v="M1e"/>
    <x v="403"/>
    <s v="(5-5)"/>
    <x v="0"/>
    <s v="K2e"/>
    <s v="Shodai"/>
    <s v="(4-6)"/>
    <n v="10"/>
    <x v="5"/>
    <x v="0"/>
  </r>
  <r>
    <s v="S1e"/>
    <x v="163"/>
    <s v="(8-2)"/>
    <x v="21"/>
    <s v="S2w"/>
    <s v="Wakamotoharu"/>
    <s v="(7-3)"/>
    <n v="10"/>
    <x v="5"/>
    <x v="3"/>
  </r>
  <r>
    <s v="S2e"/>
    <x v="161"/>
    <s v="(7-3)"/>
    <x v="12"/>
    <s v="M5w"/>
    <s v="Kotoshoho"/>
    <s v="(1-9)"/>
    <n v="10"/>
    <x v="5"/>
    <x v="5"/>
  </r>
  <r>
    <s v="S1w"/>
    <x v="162"/>
    <s v="(7-3)"/>
    <x v="2"/>
    <s v="M3w"/>
    <s v="Nishikifuji"/>
    <s v="(2-8)"/>
    <n v="10"/>
    <x v="5"/>
    <x v="2"/>
  </r>
  <r>
    <s v="M5e"/>
    <x v="312"/>
    <s v="(4-6)"/>
    <x v="0"/>
    <s v="O1w"/>
    <s v="Takakeisho"/>
    <s v="(6-4)"/>
    <n v="10"/>
    <x v="5"/>
    <x v="0"/>
  </r>
  <r>
    <s v="Y1e"/>
    <x v="165"/>
    <s v="(9-1)"/>
    <x v="4"/>
    <s v="K1e"/>
    <s v="Kotonowaka"/>
    <s v="(4-6)"/>
    <n v="10"/>
    <x v="5"/>
    <x v="0"/>
  </r>
  <r>
    <s v="Jk18e"/>
    <x v="170"/>
    <s v="(4-2)"/>
    <x v="4"/>
    <s v="Jk21w"/>
    <s v="Akenonami"/>
    <s v="(3-3)"/>
    <n v="11"/>
    <x v="0"/>
    <x v="0"/>
  </r>
  <r>
    <s v="Jk21e"/>
    <x v="167"/>
    <s v="(4-2)"/>
    <x v="21"/>
    <s v="Jk13w"/>
    <s v="Keiga"/>
    <s v="(3-3)"/>
    <n v="11"/>
    <x v="0"/>
    <x v="3"/>
  </r>
  <r>
    <s v="Jk12w"/>
    <x v="486"/>
    <s v="(4-2)"/>
    <x v="7"/>
    <s v="Jk15w"/>
    <s v="Shimabukuro"/>
    <s v="(3-3)"/>
    <n v="11"/>
    <x v="0"/>
    <x v="3"/>
  </r>
  <r>
    <s v="Jk10w"/>
    <x v="177"/>
    <s v="(3-3)"/>
    <x v="2"/>
    <s v="Jk17e"/>
    <s v="Takeuchi"/>
    <s v="(2-4)"/>
    <n v="11"/>
    <x v="0"/>
    <x v="2"/>
  </r>
  <r>
    <s v="Jk8w"/>
    <x v="179"/>
    <s v="(3-3)"/>
    <x v="5"/>
    <s v="Jk9w"/>
    <s v="Miyatani"/>
    <s v="(2-4)"/>
    <n v="11"/>
    <x v="0"/>
    <x v="0"/>
  </r>
  <r>
    <s v="Jk18w"/>
    <x v="576"/>
    <s v="(1-5)"/>
    <x v="0"/>
    <s v="Jk6e"/>
    <s v="Higohikari"/>
    <s v="(0-6)"/>
    <n v="11"/>
    <x v="0"/>
    <x v="0"/>
  </r>
  <r>
    <s v="Jk5e"/>
    <x v="320"/>
    <s v="(4-2)"/>
    <x v="26"/>
    <s v="Jk15e"/>
    <s v="Soma"/>
    <s v="(4-2)"/>
    <n v="11"/>
    <x v="0"/>
    <x v="6"/>
  </r>
  <r>
    <s v="Jk22w"/>
    <x v="166"/>
    <s v="(5-0)"/>
    <x v="13"/>
    <s v="Jk4e"/>
    <s v="Minorufuji"/>
    <s v="(4-2)"/>
    <n v="11"/>
    <x v="0"/>
    <x v="0"/>
  </r>
  <r>
    <s v="Jk19w"/>
    <x v="559"/>
    <s v="(2-4)"/>
    <x v="0"/>
    <s v="Jk2w"/>
    <s v="Sawaisamu"/>
    <s v="(1-5)"/>
    <n v="11"/>
    <x v="0"/>
    <x v="0"/>
  </r>
  <r>
    <s v="Jk3e"/>
    <x v="487"/>
    <s v="(3-3)"/>
    <x v="10"/>
    <s v="Jd107e"/>
    <s v="Takatairiku"/>
    <s v="(2-4)"/>
    <n v="11"/>
    <x v="1"/>
    <x v="1"/>
  </r>
  <r>
    <s v="Jd108e"/>
    <x v="321"/>
    <s v="(4-2)"/>
    <x v="0"/>
    <s v="Jd105e"/>
    <s v="Kotofuno"/>
    <s v="(3-3)"/>
    <n v="11"/>
    <x v="1"/>
    <x v="0"/>
  </r>
  <r>
    <s v="Jd100e"/>
    <x v="8"/>
    <s v="(3-3)"/>
    <x v="19"/>
    <s v="Jd102e"/>
    <s v="Yamadaumi"/>
    <s v="(2-4)"/>
    <n v="11"/>
    <x v="1"/>
    <x v="3"/>
  </r>
  <r>
    <s v="Jd96w"/>
    <x v="325"/>
    <s v="(4-2)"/>
    <x v="4"/>
    <s v="Jd99w"/>
    <s v="Shoryudo"/>
    <s v="(3-3)"/>
    <n v="11"/>
    <x v="1"/>
    <x v="0"/>
  </r>
  <r>
    <s v="Jd94w"/>
    <x v="11"/>
    <s v="(5-1)"/>
    <x v="1"/>
    <s v="Jd99e"/>
    <s v="Asashorei"/>
    <s v="(4-2)"/>
    <n v="11"/>
    <x v="1"/>
    <x v="1"/>
  </r>
  <r>
    <s v="Jd95w"/>
    <x v="458"/>
    <s v="(3-3)"/>
    <x v="4"/>
    <s v="Jd93w"/>
    <s v="Sakura"/>
    <s v="(2-4)"/>
    <n v="11"/>
    <x v="1"/>
    <x v="0"/>
  </r>
  <r>
    <s v="Jd93e"/>
    <x v="12"/>
    <s v="(3-3)"/>
    <x v="1"/>
    <s v="Jd90w"/>
    <s v="Bakukoshin"/>
    <s v="(2-4)"/>
    <n v="11"/>
    <x v="1"/>
    <x v="1"/>
  </r>
  <r>
    <s v="Jd91w"/>
    <x v="187"/>
    <s v="(4-2)"/>
    <x v="0"/>
    <s v="Jd89e"/>
    <s v="Kinseiryu"/>
    <s v="(3-3)"/>
    <n v="11"/>
    <x v="1"/>
    <x v="0"/>
  </r>
  <r>
    <s v="Jk6w"/>
    <x v="0"/>
    <s v="(6-0)"/>
    <x v="1"/>
    <s v="Jd87w"/>
    <s v="Wakaonehara"/>
    <s v="(5-1)"/>
    <n v="11"/>
    <x v="1"/>
    <x v="1"/>
  </r>
  <r>
    <s v="Jd100w"/>
    <x v="577"/>
    <s v="(1-5)"/>
    <x v="2"/>
    <s v="Jd87e"/>
    <s v="Koga"/>
    <s v="(0-6)"/>
    <n v="11"/>
    <x v="1"/>
    <x v="2"/>
  </r>
  <r>
    <s v="Jd86e"/>
    <x v="528"/>
    <s v="(2-4)"/>
    <x v="4"/>
    <s v="Jd88w"/>
    <s v="Shishimaru"/>
    <s v="(1-5)"/>
    <n v="11"/>
    <x v="1"/>
    <x v="0"/>
  </r>
  <r>
    <s v="Jd84e"/>
    <x v="330"/>
    <s v="(4-2)"/>
    <x v="0"/>
    <s v="Jd82w"/>
    <s v="Nishikimaru"/>
    <s v="(3-3)"/>
    <n v="11"/>
    <x v="1"/>
    <x v="0"/>
  </r>
  <r>
    <s v="Jd81w"/>
    <x v="331"/>
    <s v="(3-3)"/>
    <x v="4"/>
    <s v="Jd83e"/>
    <s v="Shinseido"/>
    <s v="(2-4)"/>
    <n v="11"/>
    <x v="1"/>
    <x v="0"/>
  </r>
  <r>
    <s v="Jd84w"/>
    <x v="191"/>
    <s v="(5-1)"/>
    <x v="11"/>
    <s v="Jd79w"/>
    <s v="Takasu"/>
    <s v="(4-2)"/>
    <n v="11"/>
    <x v="1"/>
    <x v="1"/>
  </r>
  <r>
    <s v="Jd77e"/>
    <x v="561"/>
    <s v="(2-4)"/>
    <x v="4"/>
    <s v="Jd85e"/>
    <s v="Satonofuji"/>
    <s v="(1-5)"/>
    <n v="11"/>
    <x v="1"/>
    <x v="0"/>
  </r>
  <r>
    <s v="Jd74w"/>
    <x v="334"/>
    <s v="(4-2)"/>
    <x v="4"/>
    <s v="Jd79e"/>
    <s v="Adachi"/>
    <s v="(3-3)"/>
    <n v="11"/>
    <x v="1"/>
    <x v="0"/>
  </r>
  <r>
    <s v="Jd72w"/>
    <x v="335"/>
    <s v="(5-1)"/>
    <x v="1"/>
    <s v="Jd75e"/>
    <s v="Tochinoshima"/>
    <s v="(4-2)"/>
    <n v="11"/>
    <x v="1"/>
    <x v="1"/>
  </r>
  <r>
    <s v="Jd70e"/>
    <x v="562"/>
    <s v="(2-4)"/>
    <x v="0"/>
    <s v="Jd76e"/>
    <s v="Mori"/>
    <s v="(1-5)"/>
    <n v="11"/>
    <x v="1"/>
    <x v="0"/>
  </r>
  <r>
    <s v="Jd68w"/>
    <x v="337"/>
    <s v="(4-2)"/>
    <x v="2"/>
    <s v="Jd73w"/>
    <s v="Tochihayate"/>
    <s v="(3-3)"/>
    <n v="11"/>
    <x v="1"/>
    <x v="2"/>
  </r>
  <r>
    <s v="Jd70w"/>
    <x v="197"/>
    <s v="(3-3)"/>
    <x v="4"/>
    <s v="Jd67w"/>
    <s v="Kurokage"/>
    <s v="(2-4)"/>
    <n v="11"/>
    <x v="1"/>
    <x v="0"/>
  </r>
  <r>
    <s v="Jd65e"/>
    <x v="200"/>
    <s v="(4-2)"/>
    <x v="0"/>
    <s v="Jd65w"/>
    <s v="Detachi"/>
    <s v="(3-3)"/>
    <n v="11"/>
    <x v="1"/>
    <x v="0"/>
  </r>
  <r>
    <s v="Jd61w"/>
    <x v="27"/>
    <s v="(2-4)"/>
    <x v="5"/>
    <s v="Jd63w"/>
    <s v="Agazumazakura"/>
    <s v="(1-5)"/>
    <n v="11"/>
    <x v="1"/>
    <x v="0"/>
  </r>
  <r>
    <s v="Jd60e"/>
    <x v="202"/>
    <s v="(6-0)"/>
    <x v="0"/>
    <s v="Jd69e"/>
    <s v="Nagamura"/>
    <s v="(5-1)"/>
    <n v="11"/>
    <x v="1"/>
    <x v="0"/>
  </r>
  <r>
    <s v="Jd63e"/>
    <x v="201"/>
    <s v="(5-1)"/>
    <x v="4"/>
    <s v="Jd56w"/>
    <s v="Satsumasho"/>
    <s v="(4-2)"/>
    <n v="11"/>
    <x v="1"/>
    <x v="0"/>
  </r>
  <r>
    <s v="Jd54e"/>
    <x v="204"/>
    <s v="(4-2)"/>
    <x v="4"/>
    <s v="Jd59w"/>
    <s v="Asasorai"/>
    <s v="(3-3)"/>
    <n v="11"/>
    <x v="1"/>
    <x v="0"/>
  </r>
  <r>
    <s v="Jd56e"/>
    <x v="343"/>
    <s v="(3-3)"/>
    <x v="7"/>
    <s v="Jd53e"/>
    <s v="Wakaikki"/>
    <s v="(2-4)"/>
    <n v="11"/>
    <x v="1"/>
    <x v="3"/>
  </r>
  <r>
    <s v="Jd52e"/>
    <x v="205"/>
    <s v="(2-4)"/>
    <x v="4"/>
    <s v="Jd57e"/>
    <s v="Naniwamusashi"/>
    <s v="(1-5)"/>
    <n v="11"/>
    <x v="1"/>
    <x v="0"/>
  </r>
  <r>
    <s v="Jd50e"/>
    <x v="206"/>
    <s v="(5-1)"/>
    <x v="1"/>
    <s v="Jd58w"/>
    <s v="Daisho"/>
    <s v="(4-2)"/>
    <n v="11"/>
    <x v="1"/>
    <x v="1"/>
  </r>
  <r>
    <s v="Jd62e"/>
    <x v="578"/>
    <s v="(1-5)"/>
    <x v="2"/>
    <s v="Jd47e"/>
    <s v="Hamasaki"/>
    <s v="(0-6)"/>
    <n v="11"/>
    <x v="1"/>
    <x v="2"/>
  </r>
  <r>
    <s v="Jd48e"/>
    <x v="345"/>
    <s v="(3-3)"/>
    <x v="0"/>
    <s v="Jd44w"/>
    <s v="Mimurodake"/>
    <s v="(2-4)"/>
    <n v="11"/>
    <x v="1"/>
    <x v="0"/>
  </r>
  <r>
    <s v="Jd42w"/>
    <x v="550"/>
    <s v="(2-4)"/>
    <x v="0"/>
    <s v="Jd41e"/>
    <s v="Tochikasuga"/>
    <s v="(1-5)"/>
    <n v="11"/>
    <x v="1"/>
    <x v="0"/>
  </r>
  <r>
    <s v="Jd44e"/>
    <x v="208"/>
    <s v="(4-2)"/>
    <x v="11"/>
    <s v="Jd40w"/>
    <s v="Mabuchi"/>
    <s v="(3-3)"/>
    <n v="11"/>
    <x v="1"/>
    <x v="1"/>
  </r>
  <r>
    <s v="Jd38w"/>
    <x v="350"/>
    <s v="(3-3)"/>
    <x v="4"/>
    <s v="Jd41w"/>
    <s v="Fubu"/>
    <s v="(2-4)"/>
    <n v="11"/>
    <x v="1"/>
    <x v="0"/>
  </r>
  <r>
    <s v="Jd36e"/>
    <x v="211"/>
    <s v="(4-2)"/>
    <x v="0"/>
    <s v="Jd38e"/>
    <s v="Tsugunohana"/>
    <s v="(3-3)"/>
    <n v="11"/>
    <x v="1"/>
    <x v="0"/>
  </r>
  <r>
    <s v="Jd37e"/>
    <x v="40"/>
    <s v="(2-4)"/>
    <x v="4"/>
    <s v="Jd34w"/>
    <s v="Hishuyama"/>
    <s v="(1-5)"/>
    <n v="11"/>
    <x v="1"/>
    <x v="0"/>
  </r>
  <r>
    <s v="Jd34e"/>
    <x v="212"/>
    <s v="(5-1)"/>
    <x v="0"/>
    <s v="Jd33e"/>
    <s v="Wakaikari"/>
    <s v="(4-2)"/>
    <n v="11"/>
    <x v="1"/>
    <x v="0"/>
  </r>
  <r>
    <s v="Jd29e"/>
    <x v="354"/>
    <s v="(4-2)"/>
    <x v="0"/>
    <s v="Jd31e"/>
    <s v="Gaia"/>
    <s v="(3-3)"/>
    <n v="11"/>
    <x v="1"/>
    <x v="0"/>
  </r>
  <r>
    <s v="Jd29w"/>
    <x v="498"/>
    <s v="(4-2)"/>
    <x v="0"/>
    <s v="Jd26w"/>
    <s v="Yukiamami"/>
    <s v="(3-3)"/>
    <n v="11"/>
    <x v="1"/>
    <x v="0"/>
  </r>
  <r>
    <s v="Jd32w"/>
    <x v="565"/>
    <s v="(2-4)"/>
    <x v="4"/>
    <s v="Jd25e"/>
    <s v="Aoifuji"/>
    <s v="(1-5)"/>
    <n v="11"/>
    <x v="1"/>
    <x v="0"/>
  </r>
  <r>
    <s v="Jd43w"/>
    <x v="36"/>
    <s v="(6-0)"/>
    <x v="7"/>
    <s v="Jd18w"/>
    <s v="Araoyama"/>
    <s v="(5-1)"/>
    <n v="11"/>
    <x v="1"/>
    <x v="3"/>
  </r>
  <r>
    <s v="Jd21e"/>
    <x v="47"/>
    <s v="(4-2)"/>
    <x v="4"/>
    <s v="Jd17w"/>
    <s v="Koshinoryu"/>
    <s v="(3-3)"/>
    <n v="11"/>
    <x v="1"/>
    <x v="0"/>
  </r>
  <r>
    <s v="Jd16w"/>
    <x v="50"/>
    <s v="(4-2)"/>
    <x v="10"/>
    <s v="Jd19e"/>
    <s v="Chiyokozan"/>
    <s v="(3-3)"/>
    <n v="11"/>
    <x v="1"/>
    <x v="1"/>
  </r>
  <r>
    <s v="Jd14e"/>
    <x v="220"/>
    <s v="(5-1)"/>
    <x v="0"/>
    <s v="Jd22e"/>
    <s v="Kiyonohana"/>
    <s v="(4-2)"/>
    <n v="11"/>
    <x v="1"/>
    <x v="0"/>
  </r>
  <r>
    <s v="Jd12w"/>
    <x v="501"/>
    <s v="(3-3)"/>
    <x v="11"/>
    <s v="Jd16e"/>
    <s v="Asahimaru"/>
    <s v="(2-4)"/>
    <n v="11"/>
    <x v="1"/>
    <x v="1"/>
  </r>
  <r>
    <s v="Jd11e"/>
    <x v="579"/>
    <s v="(1-5)"/>
    <x v="4"/>
    <s v="Jd20e"/>
    <s v="Anzakura"/>
    <s v="(0-6)"/>
    <n v="11"/>
    <x v="1"/>
    <x v="0"/>
  </r>
  <r>
    <s v="Jd10w"/>
    <x v="359"/>
    <s v="(4-2)"/>
    <x v="4"/>
    <s v="Jd9w"/>
    <s v="Fukuminato"/>
    <s v="(3-3)"/>
    <n v="11"/>
    <x v="1"/>
    <x v="0"/>
  </r>
  <r>
    <s v="Jd5w"/>
    <x v="362"/>
    <s v="(4-2)"/>
    <x v="0"/>
    <s v="Jd6e"/>
    <s v="Aron"/>
    <s v="(3-3)"/>
    <n v="11"/>
    <x v="1"/>
    <x v="0"/>
  </r>
  <r>
    <s v="Jd7e"/>
    <x v="535"/>
    <s v="(2-4)"/>
    <x v="4"/>
    <s v="Jd4e"/>
    <s v="Kukio"/>
    <s v="(1-5)"/>
    <n v="11"/>
    <x v="1"/>
    <x v="0"/>
  </r>
  <r>
    <s v="Jd2e"/>
    <x v="3"/>
    <s v="(4-2)"/>
    <x v="1"/>
    <s v="Jd5e"/>
    <s v="Kyokumizuno"/>
    <s v="(3-3)"/>
    <n v="11"/>
    <x v="1"/>
    <x v="1"/>
  </r>
  <r>
    <s v="Jd1e"/>
    <x v="58"/>
    <s v="(3-3)"/>
    <x v="5"/>
    <s v="Jd8e"/>
    <s v="Fujiyuho"/>
    <s v="(2-4)"/>
    <n v="11"/>
    <x v="1"/>
    <x v="0"/>
  </r>
  <r>
    <s v="Sd89e"/>
    <x v="468"/>
    <s v="(3-3)"/>
    <x v="5"/>
    <s v="Sd90w"/>
    <s v="Yasunishi"/>
    <s v="(2-4)"/>
    <n v="11"/>
    <x v="2"/>
    <x v="0"/>
  </r>
  <r>
    <s v="Sd87w"/>
    <x v="503"/>
    <s v="(2-4)"/>
    <x v="0"/>
    <s v="Sd88e"/>
    <s v="Asahabataki"/>
    <s v="(1-5)"/>
    <n v="11"/>
    <x v="2"/>
    <x v="0"/>
  </r>
  <r>
    <s v="Sd84e"/>
    <x v="537"/>
    <s v="(3-3)"/>
    <x v="0"/>
    <s v="Sd85e"/>
    <s v="Matsuda"/>
    <s v="(2-4)"/>
    <n v="11"/>
    <x v="2"/>
    <x v="0"/>
  </r>
  <r>
    <s v="Sd79e"/>
    <x v="470"/>
    <s v="(3-3)"/>
    <x v="21"/>
    <s v="Sd81w"/>
    <s v="Daishosei"/>
    <s v="(2-4)"/>
    <n v="11"/>
    <x v="2"/>
    <x v="3"/>
  </r>
  <r>
    <s v="Jd7w"/>
    <x v="55"/>
    <s v="(6-0)"/>
    <x v="0"/>
    <s v="Sd78e"/>
    <s v="Shoji"/>
    <s v="(5-1)"/>
    <n v="11"/>
    <x v="2"/>
    <x v="0"/>
  </r>
  <r>
    <s v="Sd77e"/>
    <x v="418"/>
    <s v="(2-4)"/>
    <x v="7"/>
    <s v="Sd76w"/>
    <s v="Chiyoyamato"/>
    <s v="(1-5)"/>
    <n v="11"/>
    <x v="2"/>
    <x v="3"/>
  </r>
  <r>
    <s v="Sd74w"/>
    <x v="66"/>
    <s v="(4-2)"/>
    <x v="3"/>
    <s v="Sd80e"/>
    <s v="Tsugaruumi"/>
    <s v="(3-3)"/>
    <n v="11"/>
    <x v="2"/>
    <x v="0"/>
  </r>
  <r>
    <s v="Sd72e"/>
    <x v="67"/>
    <s v="(5-1)"/>
    <x v="11"/>
    <s v="Sd82e"/>
    <s v="Kaiyuma"/>
    <s v="(4-2)"/>
    <n v="11"/>
    <x v="2"/>
    <x v="1"/>
  </r>
  <r>
    <s v="Sd70w"/>
    <x v="68"/>
    <s v="(4-2)"/>
    <x v="7"/>
    <s v="Sd74e"/>
    <s v="Asahanshin"/>
    <s v="(3-3)"/>
    <n v="11"/>
    <x v="2"/>
    <x v="3"/>
  </r>
  <r>
    <s v="Sd69e"/>
    <x v="421"/>
    <s v="(3-3)"/>
    <x v="7"/>
    <s v="Sd72w"/>
    <s v="Ikazuchido"/>
    <s v="(2-4)"/>
    <n v="11"/>
    <x v="2"/>
    <x v="3"/>
  </r>
  <r>
    <s v="Sd65e"/>
    <x v="538"/>
    <s v="(3-3)"/>
    <x v="3"/>
    <s v="Sd68w"/>
    <s v="Hamadayama"/>
    <s v="(2-4)"/>
    <n v="11"/>
    <x v="2"/>
    <x v="0"/>
  </r>
  <r>
    <s v="Sd62w"/>
    <x v="506"/>
    <s v="(3-3)"/>
    <x v="0"/>
    <s v="Sd66w"/>
    <s v="Shimanishiki"/>
    <s v="(2-4)"/>
    <n v="11"/>
    <x v="2"/>
    <x v="0"/>
  </r>
  <r>
    <s v="Sd67w"/>
    <x v="366"/>
    <s v="(2-4)"/>
    <x v="0"/>
    <s v="Sd61e"/>
    <s v="Sato"/>
    <s v="(1-5)"/>
    <n v="11"/>
    <x v="2"/>
    <x v="0"/>
  </r>
  <r>
    <s v="Sd62e"/>
    <x v="424"/>
    <s v="(4-2)"/>
    <x v="7"/>
    <s v="Sd60e"/>
    <s v="Kotosato"/>
    <s v="(3-3)"/>
    <n v="11"/>
    <x v="2"/>
    <x v="3"/>
  </r>
  <r>
    <s v="Sd58w"/>
    <x v="74"/>
    <s v="(3-3)"/>
    <x v="0"/>
    <s v="Sd56e"/>
    <s v="Hokutosakae"/>
    <s v="(2-4)"/>
    <n v="11"/>
    <x v="2"/>
    <x v="0"/>
  </r>
  <r>
    <s v="Sd55e"/>
    <x v="426"/>
    <s v="(3-3)"/>
    <x v="0"/>
    <s v="Sd57w"/>
    <s v="Ishii"/>
    <s v="(2-4)"/>
    <n v="11"/>
    <x v="2"/>
    <x v="0"/>
  </r>
  <r>
    <s v="Sd53e"/>
    <x v="569"/>
    <s v="(2-4)"/>
    <x v="4"/>
    <s v="Sd59e"/>
    <s v="Miyakogawa"/>
    <s v="(1-5)"/>
    <n v="11"/>
    <x v="2"/>
    <x v="0"/>
  </r>
  <r>
    <s v="Sd54e"/>
    <x v="427"/>
    <s v="(4-2)"/>
    <x v="1"/>
    <s v="Sd52e"/>
    <s v="Tokio"/>
    <s v="(3-3)"/>
    <n v="11"/>
    <x v="2"/>
    <x v="1"/>
  </r>
  <r>
    <s v="Sd51w"/>
    <x v="245"/>
    <s v="(3-3)"/>
    <x v="0"/>
    <s v="Sd49e"/>
    <s v="Daijo"/>
    <s v="(2-4)"/>
    <n v="11"/>
    <x v="2"/>
    <x v="0"/>
  </r>
  <r>
    <s v="Sd47e"/>
    <x v="540"/>
    <s v="(3-3)"/>
    <x v="1"/>
    <s v="Sd50e"/>
    <s v="Chiyoresshi"/>
    <s v="(2-4)"/>
    <n v="11"/>
    <x v="2"/>
    <x v="1"/>
  </r>
  <r>
    <s v="Sd45e"/>
    <x v="580"/>
    <s v="(1-5)"/>
    <x v="0"/>
    <s v="Sd73w"/>
    <s v="Goseiryu"/>
    <s v="(0-6)"/>
    <n v="11"/>
    <x v="2"/>
    <x v="0"/>
  </r>
  <r>
    <s v="Sd42e"/>
    <x v="82"/>
    <s v="(6-0)"/>
    <x v="5"/>
    <s v="Sd63e"/>
    <s v="Ryutsukasa"/>
    <s v="(5-1)"/>
    <n v="11"/>
    <x v="2"/>
    <x v="0"/>
  </r>
  <r>
    <s v="Sd41e"/>
    <x v="250"/>
    <s v="(3-3)"/>
    <x v="0"/>
    <s v="Sd43w"/>
    <s v="Ieshima"/>
    <s v="(2-4)"/>
    <n v="11"/>
    <x v="2"/>
    <x v="0"/>
  </r>
  <r>
    <s v="Sd44w"/>
    <x v="81"/>
    <s v="(4-2)"/>
    <x v="1"/>
    <s v="Sd40e"/>
    <s v="Goshimaru"/>
    <s v="(3-3)"/>
    <n v="11"/>
    <x v="2"/>
    <x v="1"/>
  </r>
  <r>
    <s v="Sd36e"/>
    <x v="553"/>
    <s v="(3-3)"/>
    <x v="0"/>
    <s v="Sd35w"/>
    <s v="Katsunofuji"/>
    <s v="(2-4)"/>
    <n v="11"/>
    <x v="2"/>
    <x v="0"/>
  </r>
  <r>
    <s v="Sd32w"/>
    <x v="86"/>
    <s v="(5-1)"/>
    <x v="4"/>
    <s v="Sd42w"/>
    <s v="Kotakiyama"/>
    <s v="(4-2)"/>
    <n v="11"/>
    <x v="2"/>
    <x v="0"/>
  </r>
  <r>
    <s v="Sd31e"/>
    <x v="541"/>
    <s v="(3-3)"/>
    <x v="10"/>
    <s v="Sd34e"/>
    <s v="Suzaki"/>
    <s v="(2-4)"/>
    <n v="11"/>
    <x v="2"/>
    <x v="1"/>
  </r>
  <r>
    <s v="Sd31w"/>
    <x v="432"/>
    <s v="(2-4)"/>
    <x v="1"/>
    <s v="Sd29e"/>
    <s v="Hogasho"/>
    <s v="(1-5)"/>
    <n v="11"/>
    <x v="2"/>
    <x v="1"/>
  </r>
  <r>
    <s v="Sd25w"/>
    <x v="434"/>
    <s v="(4-2)"/>
    <x v="4"/>
    <s v="Sd33e"/>
    <s v="Oyamada"/>
    <s v="(3-3)"/>
    <n v="11"/>
    <x v="2"/>
    <x v="0"/>
  </r>
  <r>
    <s v="Sd27w"/>
    <x v="256"/>
    <s v="(3-3)"/>
    <x v="4"/>
    <s v="Sd22w"/>
    <s v="Hakuomaru"/>
    <s v="(2-4)"/>
    <n v="11"/>
    <x v="2"/>
    <x v="0"/>
  </r>
  <r>
    <s v="Sd27e"/>
    <x v="542"/>
    <s v="(3-3)"/>
    <x v="1"/>
    <s v="Sd20e"/>
    <s v="Nishida"/>
    <s v="(2-4)"/>
    <n v="11"/>
    <x v="2"/>
    <x v="1"/>
  </r>
  <r>
    <s v="Sd19e"/>
    <x v="554"/>
    <s v="(2-4)"/>
    <x v="10"/>
    <s v="Sd23w"/>
    <s v="Komanokuni"/>
    <s v="(1-5)"/>
    <n v="11"/>
    <x v="2"/>
    <x v="1"/>
  </r>
  <r>
    <s v="Sd18e"/>
    <x v="93"/>
    <s v="(5-1)"/>
    <x v="0"/>
    <s v="Sd24w"/>
    <s v="Sasakiyama"/>
    <s v="(4-2)"/>
    <n v="11"/>
    <x v="2"/>
    <x v="0"/>
  </r>
  <r>
    <s v="Sd16w"/>
    <x v="377"/>
    <s v="(3-3)"/>
    <x v="0"/>
    <s v="Sd15w"/>
    <s v="Miyata"/>
    <s v="(2-4)"/>
    <n v="11"/>
    <x v="2"/>
    <x v="0"/>
  </r>
  <r>
    <s v="Sd13w"/>
    <x v="581"/>
    <s v="(1-5)"/>
    <x v="1"/>
    <s v="Sd39w"/>
    <s v="Nagata"/>
    <s v="(0-6)"/>
    <n v="11"/>
    <x v="2"/>
    <x v="1"/>
  </r>
  <r>
    <s v="Sd11w"/>
    <x v="96"/>
    <s v="(4-2)"/>
    <x v="1"/>
    <s v="Sd12w"/>
    <s v="Kenshin"/>
    <s v="(3-3)"/>
    <n v="11"/>
    <x v="2"/>
    <x v="1"/>
  </r>
  <r>
    <s v="Sd9e"/>
    <x v="436"/>
    <s v="(3-3)"/>
    <x v="1"/>
    <s v="Sd15e"/>
    <s v="Onokura"/>
    <s v="(2-4)"/>
    <n v="11"/>
    <x v="2"/>
    <x v="1"/>
  </r>
  <r>
    <s v="Sd14w"/>
    <x v="378"/>
    <s v="(3-3)"/>
    <x v="19"/>
    <s v="Sd8e"/>
    <s v="Sadanohikari"/>
    <s v="(2-4)"/>
    <n v="11"/>
    <x v="2"/>
    <x v="3"/>
  </r>
  <r>
    <s v="Sd4w"/>
    <x v="381"/>
    <s v="(4-2)"/>
    <x v="0"/>
    <s v="Sd10e"/>
    <s v="Daiseizan"/>
    <s v="(3-3)"/>
    <n v="11"/>
    <x v="2"/>
    <x v="0"/>
  </r>
  <r>
    <s v="Sd30w"/>
    <x v="87"/>
    <s v="(6-0)"/>
    <x v="1"/>
    <s v="Sd4e"/>
    <s v="Hanafusa"/>
    <s v="(5-1)"/>
    <n v="11"/>
    <x v="2"/>
    <x v="1"/>
  </r>
  <r>
    <s v="Sd1w"/>
    <x v="101"/>
    <s v="(3-3)"/>
    <x v="7"/>
    <s v="Sd5e"/>
    <s v="Wakakinsho"/>
    <s v="(2-4)"/>
    <n v="11"/>
    <x v="2"/>
    <x v="3"/>
  </r>
  <r>
    <s v="Ms60w"/>
    <x v="544"/>
    <s v="(2-4)"/>
    <x v="4"/>
    <s v="Sd7w"/>
    <s v="Daishoki"/>
    <s v="(1-5)"/>
    <n v="11"/>
    <x v="3"/>
    <x v="0"/>
  </r>
  <r>
    <s v="Ms58w"/>
    <x v="477"/>
    <s v="(3-3)"/>
    <x v="0"/>
    <s v="Ms57w"/>
    <s v="Nionoumi"/>
    <s v="(2-4)"/>
    <n v="11"/>
    <x v="3"/>
    <x v="0"/>
  </r>
  <r>
    <s v="Ms55w"/>
    <x v="572"/>
    <s v="(2-4)"/>
    <x v="0"/>
    <s v="Ms60e"/>
    <s v="Wakenosato"/>
    <s v="(1-5)"/>
    <n v="11"/>
    <x v="3"/>
    <x v="0"/>
  </r>
  <r>
    <s v="Ms56w"/>
    <x v="516"/>
    <s v="(3-3)"/>
    <x v="2"/>
    <s v="Ms53w"/>
    <s v="Kiyota"/>
    <s v="(2-4)"/>
    <n v="11"/>
    <x v="3"/>
    <x v="2"/>
  </r>
  <r>
    <s v="Ms52e"/>
    <x v="555"/>
    <s v="(2-4)"/>
    <x v="0"/>
    <s v="Ms54e"/>
    <s v="Yuki"/>
    <s v="(1-5)"/>
    <n v="11"/>
    <x v="3"/>
    <x v="0"/>
  </r>
  <r>
    <s v="Ms53e"/>
    <x v="105"/>
    <s v="(5-1)"/>
    <x v="4"/>
    <s v="Ms49e"/>
    <s v="Otani"/>
    <s v="(4-2)"/>
    <n v="11"/>
    <x v="3"/>
    <x v="0"/>
  </r>
  <r>
    <s v="Ms47e"/>
    <x v="108"/>
    <s v="(3-3)"/>
    <x v="4"/>
    <s v="Ms45e"/>
    <s v="Dainichido"/>
    <s v="(2-4)"/>
    <n v="11"/>
    <x v="3"/>
    <x v="0"/>
  </r>
  <r>
    <s v="Ms42e"/>
    <x v="278"/>
    <s v="(6-0)"/>
    <x v="0"/>
    <s v="Ms58e"/>
    <s v="Okinohama"/>
    <s v="(5-1)"/>
    <n v="11"/>
    <x v="3"/>
    <x v="0"/>
  </r>
  <r>
    <s v="Ms41e"/>
    <x v="387"/>
    <s v="(5-1)"/>
    <x v="4"/>
    <s v="Ms46w"/>
    <s v="Asagyokusei"/>
    <s v="(4-2)"/>
    <n v="11"/>
    <x v="3"/>
    <x v="0"/>
  </r>
  <r>
    <s v="Ms51w"/>
    <x v="582"/>
    <s v="(1-5)"/>
    <x v="0"/>
    <s v="Ms40w"/>
    <s v="Fujiazuma"/>
    <s v="(0-6)"/>
    <n v="11"/>
    <x v="3"/>
    <x v="0"/>
  </r>
  <r>
    <s v="Ms41w"/>
    <x v="111"/>
    <s v="(4-2)"/>
    <x v="4"/>
    <s v="Ms39e"/>
    <s v="Osanai"/>
    <s v="(3-3)"/>
    <n v="11"/>
    <x v="3"/>
    <x v="0"/>
  </r>
  <r>
    <s v="Ms38e"/>
    <x v="573"/>
    <s v="(2-4)"/>
    <x v="22"/>
    <s v="Ms47w"/>
    <s v="Dewanojo"/>
    <s v="(1-5)"/>
    <n v="11"/>
    <x v="3"/>
    <x v="4"/>
  </r>
  <r>
    <s v="Ms36e"/>
    <x v="518"/>
    <s v="(2-4)"/>
    <x v="1"/>
    <s v="Ms46e"/>
    <s v="Ohata"/>
    <s v="(1-5)"/>
    <n v="11"/>
    <x v="3"/>
    <x v="1"/>
  </r>
  <r>
    <s v="Ms42w"/>
    <x v="386"/>
    <s v="(3-3)"/>
    <x v="4"/>
    <s v="Ms35e"/>
    <s v="Chiyotora"/>
    <s v="(2-4)"/>
    <n v="11"/>
    <x v="3"/>
    <x v="0"/>
  </r>
  <r>
    <s v="Ms31e"/>
    <x v="557"/>
    <s v="(3-3)"/>
    <x v="10"/>
    <s v="Ms33w"/>
    <s v="Hokutomaru"/>
    <s v="(2-4)"/>
    <n v="11"/>
    <x v="3"/>
    <x v="1"/>
  </r>
  <r>
    <s v="Ms29w"/>
    <x v="117"/>
    <s v="(5-1)"/>
    <x v="4"/>
    <s v="Ms32w"/>
    <s v="Tochikodai"/>
    <s v="(4-2)"/>
    <n v="11"/>
    <x v="3"/>
    <x v="0"/>
  </r>
  <r>
    <s v="Ms28e"/>
    <x v="285"/>
    <s v="(2-4)"/>
    <x v="3"/>
    <s v="Ms32e"/>
    <s v="Oginohama"/>
    <s v="(1-5)"/>
    <n v="11"/>
    <x v="3"/>
    <x v="0"/>
  </r>
  <r>
    <s v="Ms23w"/>
    <x v="481"/>
    <s v="(4-2)"/>
    <x v="16"/>
    <s v="Ms25w"/>
    <s v="Wakanosho"/>
    <s v="(3-3)"/>
    <n v="11"/>
    <x v="3"/>
    <x v="0"/>
  </r>
  <r>
    <s v="Ms22e"/>
    <x v="392"/>
    <s v="(3-3)"/>
    <x v="2"/>
    <s v="Ms26e"/>
    <s v="Tanabe"/>
    <s v="(2-4)"/>
    <n v="11"/>
    <x v="3"/>
    <x v="2"/>
  </r>
  <r>
    <s v="Ms20w"/>
    <x v="482"/>
    <s v="(2-4)"/>
    <x v="4"/>
    <s v="Ms27e"/>
    <s v="Tosamidori"/>
    <s v="(1-5)"/>
    <n v="11"/>
    <x v="3"/>
    <x v="0"/>
  </r>
  <r>
    <s v="Ms17e"/>
    <x v="123"/>
    <s v="(4-2)"/>
    <x v="7"/>
    <s v="Ms23e"/>
    <s v="Kototebakari"/>
    <s v="(3-3)"/>
    <n v="11"/>
    <x v="3"/>
    <x v="3"/>
  </r>
  <r>
    <s v="Ms20e"/>
    <x v="289"/>
    <s v="(3-3)"/>
    <x v="1"/>
    <s v="Ms15w"/>
    <s v="Toshunryu"/>
    <s v="(2-4)"/>
    <n v="11"/>
    <x v="3"/>
    <x v="1"/>
  </r>
  <r>
    <s v="Ms18e"/>
    <x v="290"/>
    <s v="(5-1)"/>
    <x v="0"/>
    <s v="Ms14w"/>
    <s v="Chiyonoo"/>
    <s v="(4-2)"/>
    <n v="11"/>
    <x v="3"/>
    <x v="0"/>
  </r>
  <r>
    <s v="Ms7e"/>
    <x v="583"/>
    <s v="(1-5)"/>
    <x v="4"/>
    <s v="Ms22w"/>
    <s v="Daiseiryu"/>
    <s v="(0-6)"/>
    <n v="11"/>
    <x v="3"/>
    <x v="0"/>
  </r>
  <r>
    <s v="Ms3w"/>
    <x v="397"/>
    <s v="(3-3)"/>
    <x v="3"/>
    <s v="Ms5w"/>
    <s v="Terutsuyoshi"/>
    <s v="(2-4)"/>
    <n v="11"/>
    <x v="3"/>
    <x v="0"/>
  </r>
  <r>
    <s v="Ms8w"/>
    <x v="558"/>
    <s v="(2-4)"/>
    <x v="46"/>
    <s v="Ms3e"/>
    <s v="Ryuo"/>
    <s v="(1-5)"/>
    <n v="11"/>
    <x v="3"/>
    <x v="1"/>
  </r>
  <r>
    <s v="Ms26w"/>
    <x v="118"/>
    <s v="(6-0)"/>
    <x v="10"/>
    <s v="Ms2w"/>
    <s v="Shishi"/>
    <s v="(5-1)"/>
    <n v="11"/>
    <x v="3"/>
    <x v="1"/>
  </r>
  <r>
    <s v="Ms4e"/>
    <x v="451"/>
    <s v="(3-3)"/>
    <x v="2"/>
    <s v="Ms2e"/>
    <s v="Kotokuzan"/>
    <s v="(2-4)"/>
    <n v="11"/>
    <x v="3"/>
    <x v="2"/>
  </r>
  <r>
    <s v="Ms1w"/>
    <x v="398"/>
    <s v="(4-2)"/>
    <x v="5"/>
    <s v="Ms8e"/>
    <s v="Kamito"/>
    <s v="(3-3)"/>
    <n v="11"/>
    <x v="3"/>
    <x v="0"/>
  </r>
  <r>
    <s v="Ms10TD"/>
    <x v="395"/>
    <s v="(5-1)"/>
    <x v="13"/>
    <s v="Ms1e"/>
    <s v="Shiden"/>
    <s v="(4-2)"/>
    <n v="11"/>
    <x v="3"/>
    <x v="0"/>
  </r>
  <r>
    <s v="Ms5e"/>
    <x v="129"/>
    <s v="(5-1)"/>
    <x v="1"/>
    <s v="J13w"/>
    <s v="Shimanoumi"/>
    <s v="(6-5)"/>
    <n v="11"/>
    <x v="4"/>
    <x v="1"/>
  </r>
  <r>
    <s v="J12e"/>
    <x v="484"/>
    <s v="(6-5)"/>
    <x v="1"/>
    <s v="J14e"/>
    <s v="Tokihayate"/>
    <s v="(6-5)"/>
    <n v="11"/>
    <x v="4"/>
    <x v="1"/>
  </r>
  <r>
    <s v="J11e"/>
    <x v="399"/>
    <s v="(4-7)"/>
    <x v="2"/>
    <s v="J13e"/>
    <s v="Fujiseiun"/>
    <s v="(6-5)"/>
    <n v="11"/>
    <x v="4"/>
    <x v="2"/>
  </r>
  <r>
    <s v="J10w"/>
    <x v="136"/>
    <s v="(5-6)"/>
    <x v="7"/>
    <s v="J14w"/>
    <s v="Tsushimanada"/>
    <s v="(4-7)"/>
    <n v="11"/>
    <x v="4"/>
    <x v="3"/>
  </r>
  <r>
    <s v="J12w"/>
    <x v="134"/>
    <s v="(7-4)"/>
    <x v="0"/>
    <s v="J6w"/>
    <s v="Shimazuumi"/>
    <s v="(6-5)"/>
    <n v="11"/>
    <x v="4"/>
    <x v="0"/>
  </r>
  <r>
    <s v="J11w"/>
    <x v="135"/>
    <s v="(8-3)"/>
    <x v="1"/>
    <s v="J6e"/>
    <s v="Hakuyozan"/>
    <s v="(6-5)"/>
    <n v="11"/>
    <x v="4"/>
    <x v="1"/>
  </r>
  <r>
    <s v="J5w"/>
    <x v="141"/>
    <s v="(3-8)"/>
    <x v="4"/>
    <s v="J10e"/>
    <s v="Chiyomaru"/>
    <s v="(3-8)"/>
    <n v="11"/>
    <x v="4"/>
    <x v="0"/>
  </r>
  <r>
    <s v="J8e"/>
    <x v="301"/>
    <s v="(9-2)"/>
    <x v="0"/>
    <s v="J4e"/>
    <s v="Oshoma"/>
    <s v="(6-5)"/>
    <n v="11"/>
    <x v="4"/>
    <x v="0"/>
  </r>
  <r>
    <s v="J4w"/>
    <x v="303"/>
    <s v="(7-4)"/>
    <x v="4"/>
    <s v="J3e"/>
    <s v="Bushozan"/>
    <s v="(7-4)"/>
    <n v="11"/>
    <x v="4"/>
    <x v="0"/>
  </r>
  <r>
    <s v="J2w"/>
    <x v="143"/>
    <s v="(4-7)"/>
    <x v="1"/>
    <s v="J9e"/>
    <s v="Daiamami"/>
    <s v="(5-6)"/>
    <n v="11"/>
    <x v="4"/>
    <x v="1"/>
  </r>
  <r>
    <s v="J7e"/>
    <x v="452"/>
    <s v="(5-6)"/>
    <x v="0"/>
    <s v="J2e"/>
    <s v="Azumaryu"/>
    <s v="(2-9)"/>
    <n v="11"/>
    <x v="4"/>
    <x v="0"/>
  </r>
  <r>
    <s v="J1w"/>
    <x v="304"/>
    <s v="(9-2)"/>
    <x v="4"/>
    <s v="J7w"/>
    <s v="Churanoumi"/>
    <s v="(6-5)"/>
    <n v="11"/>
    <x v="4"/>
    <x v="0"/>
  </r>
  <r>
    <s v="J1e"/>
    <x v="145"/>
    <s v="(10-1)"/>
    <x v="3"/>
    <s v="J8w"/>
    <s v="Ochiai"/>
    <s v="(10-1)"/>
    <n v="11"/>
    <x v="4"/>
    <x v="0"/>
  </r>
  <r>
    <s v="M11w"/>
    <x v="401"/>
    <s v="(5-6)"/>
    <x v="4"/>
    <s v="M16e"/>
    <s v="Mitoryu"/>
    <s v="(4-7)"/>
    <n v="11"/>
    <x v="5"/>
    <x v="0"/>
  </r>
  <r>
    <s v="M17e"/>
    <x v="400"/>
    <s v="(5-6)"/>
    <x v="0"/>
    <s v="M10w"/>
    <s v="Takarafuji"/>
    <s v="(3-8)"/>
    <n v="11"/>
    <x v="5"/>
    <x v="0"/>
  </r>
  <r>
    <s v="M10e"/>
    <x v="308"/>
    <s v="(4-7)"/>
    <x v="4"/>
    <s v="M12e"/>
    <s v="Aoiyama"/>
    <s v="(4-7)"/>
    <n v="11"/>
    <x v="5"/>
    <x v="0"/>
  </r>
  <r>
    <s v="M9e"/>
    <x v="309"/>
    <s v="(6-5)"/>
    <x v="0"/>
    <s v="M14w"/>
    <s v="Myogiryu"/>
    <s v="(6-5)"/>
    <n v="11"/>
    <x v="5"/>
    <x v="0"/>
  </r>
  <r>
    <s v="M8w"/>
    <x v="454"/>
    <s v="(4-7)"/>
    <x v="0"/>
    <s v="M13e"/>
    <s v="Chiyoshoma"/>
    <s v="(6-5)"/>
    <n v="11"/>
    <x v="5"/>
    <x v="0"/>
  </r>
  <r>
    <s v="M16w"/>
    <x v="146"/>
    <s v="(7-4)"/>
    <x v="4"/>
    <s v="M8e"/>
    <s v="Sadanoumi"/>
    <s v="(5-6)"/>
    <n v="11"/>
    <x v="5"/>
    <x v="0"/>
  </r>
  <r>
    <s v="M7w"/>
    <x v="310"/>
    <s v="(5-6)"/>
    <x v="0"/>
    <s v="M15e"/>
    <s v="Ichiyamamoto"/>
    <s v="(3-8)"/>
    <n v="11"/>
    <x v="5"/>
    <x v="0"/>
  </r>
  <r>
    <s v="M15w"/>
    <x v="147"/>
    <s v="(8-3)"/>
    <x v="4"/>
    <s v="M6w"/>
    <s v="Mitakeumi"/>
    <s v="(6-5)"/>
    <n v="11"/>
    <x v="5"/>
    <x v="0"/>
  </r>
  <r>
    <s v="M14e"/>
    <x v="149"/>
    <s v="(10-1)"/>
    <x v="2"/>
    <s v="M6e"/>
    <s v="Meisei"/>
    <s v="(8-3)"/>
    <n v="11"/>
    <x v="5"/>
    <x v="2"/>
  </r>
  <r>
    <s v="M12w"/>
    <x v="307"/>
    <s v="(6-5)"/>
    <x v="4"/>
    <s v="M5e"/>
    <s v="Kinbozan"/>
    <s v="(4-7)"/>
    <n v="11"/>
    <x v="5"/>
    <x v="0"/>
  </r>
  <r>
    <s v="M4w"/>
    <x v="455"/>
    <s v="(5-6)"/>
    <x v="4"/>
    <s v="M7e"/>
    <s v="Hokutofuji"/>
    <s v="(4-7)"/>
    <n v="11"/>
    <x v="5"/>
    <x v="0"/>
  </r>
  <r>
    <s v="M4e"/>
    <x v="158"/>
    <s v="(5-6)"/>
    <x v="33"/>
    <s v="M3w"/>
    <s v="Nishikifuji"/>
    <s v="(2-9)"/>
    <n v="11"/>
    <x v="5"/>
    <x v="2"/>
  </r>
  <r>
    <s v="M2e"/>
    <x v="584"/>
    <s v="(1-1-9)"/>
    <x v="1"/>
    <s v="M1e"/>
    <s v="Abi"/>
    <s v="(5-6)"/>
    <n v="11"/>
    <x v="5"/>
    <x v="1"/>
  </r>
  <r>
    <s v="K2e"/>
    <x v="313"/>
    <s v="(5-6)"/>
    <x v="0"/>
    <s v="M3e"/>
    <s v="Tobizaru"/>
    <s v="(5-6)"/>
    <n v="11"/>
    <x v="5"/>
    <x v="0"/>
  </r>
  <r>
    <s v="K1e"/>
    <x v="159"/>
    <s v="(5-6)"/>
    <x v="7"/>
    <s v="M1w"/>
    <s v="Midorifuji"/>
    <s v="(3-8)"/>
    <n v="11"/>
    <x v="5"/>
    <x v="3"/>
  </r>
  <r>
    <s v="S1e"/>
    <x v="163"/>
    <s v="(9-2)"/>
    <x v="4"/>
    <s v="M9w"/>
    <s v="Hiradoumi"/>
    <s v="(7-4)"/>
    <n v="11"/>
    <x v="5"/>
    <x v="0"/>
  </r>
  <r>
    <s v="S2w"/>
    <x v="160"/>
    <s v="(8-3)"/>
    <x v="32"/>
    <s v="M11e"/>
    <s v="Hokuseiho"/>
    <s v="(8-3)"/>
    <n v="11"/>
    <x v="5"/>
    <x v="1"/>
  </r>
  <r>
    <s v="O1w"/>
    <x v="164"/>
    <s v="(7-4)"/>
    <x v="10"/>
    <s v="S2e"/>
    <s v="Daieisho"/>
    <s v="(7-4)"/>
    <n v="11"/>
    <x v="5"/>
    <x v="1"/>
  </r>
  <r>
    <s v="Y1e"/>
    <x v="165"/>
    <s v="(10-1)"/>
    <x v="23"/>
    <s v="S1w"/>
    <s v="Hoshoryu"/>
    <s v="(7-4)"/>
    <n v="11"/>
    <x v="5"/>
    <x v="1"/>
  </r>
  <r>
    <s v="Jk20e"/>
    <x v="314"/>
    <s v="(2-4)"/>
    <x v="4"/>
    <s v="Jk14w"/>
    <s v="Saito"/>
    <s v="(1-5)"/>
    <n v="12"/>
    <x v="0"/>
    <x v="0"/>
  </r>
  <r>
    <s v="Jk13e"/>
    <x v="174"/>
    <s v="(5-1)"/>
    <x v="4"/>
    <s v="Jk20w"/>
    <s v="Ryuji"/>
    <s v="(4-2)"/>
    <n v="12"/>
    <x v="0"/>
    <x v="0"/>
  </r>
  <r>
    <s v="Jk19e"/>
    <x v="169"/>
    <s v="(4-2)"/>
    <x v="2"/>
    <s v="Jk11w"/>
    <s v="Fujiso"/>
    <s v="(3-3)"/>
    <n v="12"/>
    <x v="0"/>
    <x v="2"/>
  </r>
  <r>
    <s v="Jk11e"/>
    <x v="457"/>
    <s v="(3-3)"/>
    <x v="2"/>
    <s v="Jk22e"/>
    <s v="Itoga"/>
    <s v="(2-4)"/>
    <n v="12"/>
    <x v="0"/>
    <x v="2"/>
  </r>
  <r>
    <s v="Jk10e"/>
    <x v="318"/>
    <s v="(3-3)"/>
    <x v="4"/>
    <s v="Jk16e"/>
    <s v="Sachinoyama"/>
    <s v="(2-4)"/>
    <n v="12"/>
    <x v="0"/>
    <x v="0"/>
  </r>
  <r>
    <s v="Jk22w"/>
    <x v="166"/>
    <s v="(6-0)"/>
    <x v="0"/>
    <s v="Jk8e"/>
    <s v="Yumenofuji"/>
    <s v="(4-2)"/>
    <n v="12"/>
    <x v="0"/>
    <x v="0"/>
  </r>
  <r>
    <s v="Jk9e"/>
    <x v="178"/>
    <s v="(3-3)"/>
    <x v="3"/>
    <s v="Jk7w"/>
    <s v="Daibasho"/>
    <s v="(2-4)"/>
    <n v="12"/>
    <x v="0"/>
    <x v="0"/>
  </r>
  <r>
    <s v="Jk7e"/>
    <x v="180"/>
    <s v="(4-2)"/>
    <x v="7"/>
    <s v="Jk5w"/>
    <s v="Chikureisen"/>
    <s v="(3-3)"/>
    <n v="12"/>
    <x v="0"/>
    <x v="3"/>
  </r>
  <r>
    <s v="Jk14e"/>
    <x v="525"/>
    <s v="(2-4)"/>
    <x v="0"/>
    <s v="Jd108w"/>
    <s v="Sadanojo"/>
    <s v="(1-5)"/>
    <n v="12"/>
    <x v="1"/>
    <x v="0"/>
  </r>
  <r>
    <s v="Jk12e"/>
    <x v="175"/>
    <s v="(5-1)"/>
    <x v="5"/>
    <s v="Jd107w"/>
    <s v="Agora"/>
    <s v="(4-2)"/>
    <n v="12"/>
    <x v="1"/>
    <x v="0"/>
  </r>
  <r>
    <s v="Jd105w"/>
    <x v="322"/>
    <s v="(4-2)"/>
    <x v="12"/>
    <s v="Jk1e"/>
    <s v="Itakozakura"/>
    <s v="(3-3)"/>
    <n v="12"/>
    <x v="1"/>
    <x v="5"/>
  </r>
  <r>
    <s v="Jd103w"/>
    <x v="549"/>
    <s v="(2-4)"/>
    <x v="1"/>
    <s v="Jk1w"/>
    <s v="Soga"/>
    <s v="(1-5)"/>
    <n v="12"/>
    <x v="1"/>
    <x v="1"/>
  </r>
  <r>
    <s v="Jd103e"/>
    <x v="184"/>
    <s v="(5-1)"/>
    <x v="1"/>
    <s v="Jd104e"/>
    <s v="Sachinofuji"/>
    <s v="(4-2)"/>
    <n v="12"/>
    <x v="1"/>
    <x v="1"/>
  </r>
  <r>
    <s v="Jd101w"/>
    <x v="6"/>
    <s v="(3-3)"/>
    <x v="33"/>
    <s v="Jd106e"/>
    <s v="Moriurara"/>
    <s v="(2-4)"/>
    <n v="12"/>
    <x v="1"/>
    <x v="2"/>
  </r>
  <r>
    <s v="Jd97w"/>
    <x v="9"/>
    <s v="(4-2)"/>
    <x v="4"/>
    <s v="Jd102w"/>
    <s v="Wakayahara"/>
    <s v="(3-3)"/>
    <n v="12"/>
    <x v="1"/>
    <x v="0"/>
  </r>
  <r>
    <s v="Jd96e"/>
    <x v="186"/>
    <s v="(4-2)"/>
    <x v="4"/>
    <s v="Jd95e"/>
    <s v="Chiyofuku"/>
    <s v="(3-3)"/>
    <n v="12"/>
    <x v="1"/>
    <x v="0"/>
  </r>
  <r>
    <s v="Jd98e"/>
    <x v="324"/>
    <s v="(3-3)"/>
    <x v="0"/>
    <s v="Jd94e"/>
    <s v="Shinzan"/>
    <s v="(2-4)"/>
    <n v="12"/>
    <x v="1"/>
    <x v="0"/>
  </r>
  <r>
    <s v="Jd101e"/>
    <x v="7"/>
    <s v="(2-4)"/>
    <x v="14"/>
    <s v="Jd92w"/>
    <s v="Azumayama"/>
    <s v="(1-5)"/>
    <n v="12"/>
    <x v="1"/>
    <x v="3"/>
  </r>
  <r>
    <s v="Jd89w"/>
    <x v="327"/>
    <s v="(4-2)"/>
    <x v="4"/>
    <s v="Jd90e"/>
    <s v="Tamatensho"/>
    <s v="(3-3)"/>
    <n v="12"/>
    <x v="1"/>
    <x v="0"/>
  </r>
  <r>
    <s v="Jd88e"/>
    <x v="189"/>
    <s v="(3-3)"/>
    <x v="7"/>
    <s v="Jd91e"/>
    <s v="Daitensho"/>
    <s v="(2-4)"/>
    <n v="12"/>
    <x v="1"/>
    <x v="3"/>
  </r>
  <r>
    <s v="Jd85w"/>
    <x v="16"/>
    <s v="(5-1)"/>
    <x v="0"/>
    <s v="Jd92e"/>
    <s v="Kazunofuji"/>
    <s v="(4-2)"/>
    <n v="12"/>
    <x v="1"/>
    <x v="0"/>
  </r>
  <r>
    <s v="Jd86w"/>
    <x v="190"/>
    <s v="(3-3)"/>
    <x v="11"/>
    <s v="Jd82e"/>
    <s v="Mogaminishiki"/>
    <s v="(2-4)"/>
    <n v="12"/>
    <x v="1"/>
    <x v="1"/>
  </r>
  <r>
    <s v="Jd83w"/>
    <x v="17"/>
    <s v="(4-2)"/>
    <x v="17"/>
    <s v="Jd81e"/>
    <s v="Satotanaka"/>
    <s v="(3-3)"/>
    <n v="12"/>
    <x v="1"/>
    <x v="3"/>
  </r>
  <r>
    <s v="Jd80w"/>
    <x v="529"/>
    <s v="(3-3)"/>
    <x v="4"/>
    <s v="Jd78e"/>
    <s v="Amamidake"/>
    <s v="(2-4)"/>
    <n v="12"/>
    <x v="1"/>
    <x v="0"/>
  </r>
  <r>
    <s v="Jd77w"/>
    <x v="460"/>
    <s v="(3-1-2)"/>
    <x v="0"/>
    <s v="Jd75w"/>
    <s v="Wakatozakura"/>
    <s v="(2-4)"/>
    <n v="12"/>
    <x v="1"/>
    <x v="0"/>
  </r>
  <r>
    <s v="Jd74e"/>
    <x v="21"/>
    <s v="(4-2)"/>
    <x v="0"/>
    <s v="Jd78w"/>
    <s v="Ouzakura"/>
    <s v="(3-3)"/>
    <n v="12"/>
    <x v="1"/>
    <x v="0"/>
  </r>
  <r>
    <s v="Jd76w"/>
    <x v="20"/>
    <s v="(2-4)"/>
    <x v="0"/>
    <s v="Jd71e"/>
    <s v="Miyaji"/>
    <s v="(1-5)"/>
    <n v="12"/>
    <x v="1"/>
    <x v="0"/>
  </r>
  <r>
    <s v="Jd69w"/>
    <x v="23"/>
    <s v="(5-1)"/>
    <x v="19"/>
    <s v="Jd72e"/>
    <s v="Tsukubayama"/>
    <s v="(4-2)"/>
    <n v="12"/>
    <x v="1"/>
    <x v="3"/>
  </r>
  <r>
    <s v="Jd73e"/>
    <x v="530"/>
    <s v="(3-3)"/>
    <x v="0"/>
    <s v="Jd68e"/>
    <s v="Takatsukasa"/>
    <s v="(2-4)"/>
    <n v="12"/>
    <x v="1"/>
    <x v="0"/>
  </r>
  <r>
    <s v="Jd66w"/>
    <x v="199"/>
    <s v="(4-2)"/>
    <x v="17"/>
    <s v="Jd66e"/>
    <s v="Kanryu"/>
    <s v="(3-3)"/>
    <n v="12"/>
    <x v="1"/>
    <x v="3"/>
  </r>
  <r>
    <s v="Jd67e"/>
    <x v="461"/>
    <s v="(3-3)"/>
    <x v="4"/>
    <s v="Jd64e"/>
    <s v="Tsubakifuji"/>
    <s v="(2-4)"/>
    <n v="12"/>
    <x v="1"/>
    <x v="0"/>
  </r>
  <r>
    <s v="Jd64w"/>
    <x v="339"/>
    <s v="(3-3)"/>
    <x v="47"/>
    <s v="Jd61e"/>
    <s v="Urutora"/>
    <s v="(2-4)"/>
    <n v="12"/>
    <x v="1"/>
    <x v="4"/>
  </r>
  <r>
    <s v="Jd58e"/>
    <x v="342"/>
    <s v="(3-3)"/>
    <x v="4"/>
    <s v="Jd59e"/>
    <s v="Wakasa"/>
    <s v="(2-4)"/>
    <n v="12"/>
    <x v="1"/>
    <x v="0"/>
  </r>
  <r>
    <s v="Jd55w"/>
    <x v="31"/>
    <s v="(4-2)"/>
    <x v="0"/>
    <s v="Jd62w"/>
    <s v="Daishomune"/>
    <s v="(3-3)"/>
    <n v="12"/>
    <x v="1"/>
    <x v="0"/>
  </r>
  <r>
    <s v="Jd53w"/>
    <x v="409"/>
    <s v="(4-2)"/>
    <x v="13"/>
    <s v="Jd57w"/>
    <s v="Takabaho"/>
    <s v="(3-3)"/>
    <n v="12"/>
    <x v="1"/>
    <x v="0"/>
  </r>
  <r>
    <s v="Jd52w"/>
    <x v="32"/>
    <s v="(3-3)"/>
    <x v="5"/>
    <s v="Jd55e"/>
    <s v="Najima"/>
    <s v="(2-4)"/>
    <n v="12"/>
    <x v="1"/>
    <x v="0"/>
  </r>
  <r>
    <s v="Jd51e"/>
    <x v="33"/>
    <s v="(4-2)"/>
    <x v="2"/>
    <s v="Jd51w"/>
    <s v="Tsukioka"/>
    <s v="(3-3)"/>
    <n v="12"/>
    <x v="1"/>
    <x v="2"/>
  </r>
  <r>
    <s v="Jd48w"/>
    <x v="34"/>
    <s v="(2-4)"/>
    <x v="0"/>
    <s v="Jd50w"/>
    <s v="Shokeima"/>
    <s v="(1-5)"/>
    <n v="12"/>
    <x v="1"/>
    <x v="0"/>
  </r>
  <r>
    <s v="Jd49e"/>
    <x v="463"/>
    <s v="(4-2)"/>
    <x v="20"/>
    <s v="Jd46e"/>
    <s v="Asaazuma"/>
    <s v="(3-3)"/>
    <n v="12"/>
    <x v="1"/>
    <x v="2"/>
  </r>
  <r>
    <s v="Jd45e"/>
    <x v="35"/>
    <s v="(3-3)"/>
    <x v="2"/>
    <s v="Jd43e"/>
    <s v="Takemaru"/>
    <s v="(2-4)"/>
    <n v="12"/>
    <x v="1"/>
    <x v="2"/>
  </r>
  <r>
    <s v="Jd40e"/>
    <x v="210"/>
    <s v="(5-1)"/>
    <x v="0"/>
    <s v="Jd46w"/>
    <s v="Musashiumi"/>
    <s v="(4-2)"/>
    <n v="12"/>
    <x v="1"/>
    <x v="0"/>
  </r>
  <r>
    <s v="Jd42e"/>
    <x v="209"/>
    <s v="(5-1)"/>
    <x v="0"/>
    <s v="Jd39e"/>
    <s v="Zuitenryu"/>
    <s v="(4-2)"/>
    <n v="12"/>
    <x v="1"/>
    <x v="0"/>
  </r>
  <r>
    <s v="Jd36w"/>
    <x v="465"/>
    <s v="(4-2)"/>
    <x v="0"/>
    <s v="Jd39w"/>
    <s v="Matsugashima"/>
    <s v="(3-3)"/>
    <n v="12"/>
    <x v="1"/>
    <x v="0"/>
  </r>
  <r>
    <s v="Jd35w"/>
    <x v="41"/>
    <s v="(3-3)"/>
    <x v="0"/>
    <s v="Jd37w"/>
    <s v="Fujinoteru"/>
    <s v="(2-4)"/>
    <n v="12"/>
    <x v="1"/>
    <x v="0"/>
  </r>
  <r>
    <s v="Jd35e"/>
    <x v="351"/>
    <s v="(3-3)"/>
    <x v="0"/>
    <s v="Jd33w"/>
    <s v="Tenichi"/>
    <s v="(2-4)"/>
    <n v="12"/>
    <x v="1"/>
    <x v="0"/>
  </r>
  <r>
    <s v="Jd31w"/>
    <x v="353"/>
    <s v="(4-2)"/>
    <x v="7"/>
    <s v="Jd30w"/>
    <s v="Koki"/>
    <s v="(3-3)"/>
    <n v="12"/>
    <x v="1"/>
    <x v="3"/>
  </r>
  <r>
    <s v="Jd27w"/>
    <x v="551"/>
    <s v="(3-3)"/>
    <x v="5"/>
    <s v="Jd32e"/>
    <s v="Hayashiryu"/>
    <s v="(2-4)"/>
    <n v="12"/>
    <x v="1"/>
    <x v="0"/>
  </r>
  <r>
    <s v="Jd25w"/>
    <x v="355"/>
    <s v="(3-3)"/>
    <x v="1"/>
    <s v="Jd27e"/>
    <s v="Tamanowaka"/>
    <s v="(2-4)"/>
    <n v="12"/>
    <x v="1"/>
    <x v="1"/>
  </r>
  <r>
    <s v="Jd28w"/>
    <x v="44"/>
    <s v="(5-1)"/>
    <x v="1"/>
    <s v="Jd22w"/>
    <s v="Sakabayashi"/>
    <s v="(4-2)"/>
    <n v="12"/>
    <x v="1"/>
    <x v="1"/>
  </r>
  <r>
    <s v="Jd18e"/>
    <x v="411"/>
    <s v="(3-3)"/>
    <x v="4"/>
    <s v="Jd23w"/>
    <s v="Taniguchi"/>
    <s v="(2-4)"/>
    <n v="12"/>
    <x v="1"/>
    <x v="0"/>
  </r>
  <r>
    <s v="Jd19w"/>
    <x v="48"/>
    <s v="(3-3)"/>
    <x v="0"/>
    <s v="Jd17e"/>
    <s v="Kaihiryu"/>
    <s v="(2-4)"/>
    <n v="12"/>
    <x v="1"/>
    <x v="0"/>
  </r>
  <r>
    <s v="Jd24e"/>
    <x v="466"/>
    <s v="(2-4)"/>
    <x v="0"/>
    <s v="Jd14w"/>
    <s v="Hokutoizumi"/>
    <s v="(1-5)"/>
    <n v="12"/>
    <x v="1"/>
    <x v="0"/>
  </r>
  <r>
    <s v="Jd13e"/>
    <x v="358"/>
    <s v="(4-2)"/>
    <x v="4"/>
    <s v="Jd15e"/>
    <s v="Ogitora"/>
    <s v="(3-3)"/>
    <n v="12"/>
    <x v="1"/>
    <x v="0"/>
  </r>
  <r>
    <s v="Jd12e"/>
    <x v="221"/>
    <s v="(3-3)"/>
    <x v="17"/>
    <s v="Jd15w"/>
    <s v="Ito"/>
    <s v="(2-4)"/>
    <n v="12"/>
    <x v="1"/>
    <x v="3"/>
  </r>
  <r>
    <s v="Jd13w"/>
    <x v="52"/>
    <s v="(5-1)"/>
    <x v="0"/>
    <s v="Jd10e"/>
    <s v="Wakatanaka"/>
    <s v="(4-2)"/>
    <n v="12"/>
    <x v="1"/>
    <x v="0"/>
  </r>
  <r>
    <s v="Jd11w"/>
    <x v="53"/>
    <s v="(3-3)"/>
    <x v="1"/>
    <s v="Jd9e"/>
    <s v="Kototora"/>
    <s v="(2-4)"/>
    <n v="12"/>
    <x v="1"/>
    <x v="1"/>
  </r>
  <r>
    <s v="Jd8w"/>
    <x v="467"/>
    <s v="(2-4)"/>
    <x v="2"/>
    <s v="Jd4w"/>
    <s v="Matsugi"/>
    <s v="(1-5)"/>
    <n v="12"/>
    <x v="1"/>
    <x v="2"/>
  </r>
  <r>
    <s v="Jd3e"/>
    <x v="57"/>
    <s v="(5-1)"/>
    <x v="4"/>
    <s v="Jd6w"/>
    <s v="Hitachigo"/>
    <s v="(4-2)"/>
    <n v="12"/>
    <x v="1"/>
    <x v="0"/>
  </r>
  <r>
    <s v="Jd3w"/>
    <x v="502"/>
    <s v="(3-3)"/>
    <x v="4"/>
    <s v="Jd1w"/>
    <s v="Oginosho"/>
    <s v="(2-4)"/>
    <n v="12"/>
    <x v="1"/>
    <x v="0"/>
  </r>
  <r>
    <s v="Sd89w"/>
    <x v="59"/>
    <s v="(4-1-1)"/>
    <x v="21"/>
    <s v="Jd2w"/>
    <s v="Oshozan"/>
    <s v="(3-3)"/>
    <n v="12"/>
    <x v="2"/>
    <x v="3"/>
  </r>
  <r>
    <s v="Sd88w"/>
    <x v="227"/>
    <s v="(4-2)"/>
    <x v="0"/>
    <s v="Sd90e"/>
    <s v="Shinyashiki"/>
    <s v="(3-3)"/>
    <n v="12"/>
    <x v="2"/>
    <x v="0"/>
  </r>
  <r>
    <s v="Sd86e"/>
    <x v="415"/>
    <s v="(3-3)"/>
    <x v="11"/>
    <s v="Sd85w"/>
    <s v="Ryuseio"/>
    <s v="(2-4)"/>
    <n v="12"/>
    <x v="2"/>
    <x v="1"/>
  </r>
  <r>
    <s v="Sd87e"/>
    <x v="60"/>
    <s v="(5-1)"/>
    <x v="4"/>
    <s v="Sd83e"/>
    <s v="Kanazawa"/>
    <s v="(4-2)"/>
    <n v="12"/>
    <x v="2"/>
    <x v="0"/>
  </r>
  <r>
    <s v="Sd81e"/>
    <x v="63"/>
    <s v="(4-2)"/>
    <x v="7"/>
    <s v="Sd86w"/>
    <s v="Chura"/>
    <s v="(3-3)"/>
    <n v="12"/>
    <x v="2"/>
    <x v="3"/>
  </r>
  <r>
    <s v="Sd80w"/>
    <x v="417"/>
    <s v="(4-2)"/>
    <x v="0"/>
    <s v="Sd82w"/>
    <s v="Honma"/>
    <s v="(3-3)"/>
    <n v="12"/>
    <x v="2"/>
    <x v="0"/>
  </r>
  <r>
    <s v="Sd76e"/>
    <x v="65"/>
    <s v="(4-2)"/>
    <x v="0"/>
    <s v="Sd77w"/>
    <s v="Yoshino"/>
    <s v="(3-3)"/>
    <n v="12"/>
    <x v="2"/>
    <x v="0"/>
  </r>
  <r>
    <s v="Sd75w"/>
    <x v="233"/>
    <s v="(3-3)"/>
    <x v="1"/>
    <s v="Sd73e"/>
    <s v="Suyama"/>
    <s v="(2-4)"/>
    <n v="12"/>
    <x v="2"/>
    <x v="1"/>
  </r>
  <r>
    <s v="Sd75e"/>
    <x v="419"/>
    <s v="(5-1)"/>
    <x v="20"/>
    <s v="Sd71w"/>
    <s v="Amane"/>
    <s v="(4-2)"/>
    <n v="12"/>
    <x v="2"/>
    <x v="2"/>
  </r>
  <r>
    <s v="Sd71e"/>
    <x v="504"/>
    <s v="(2-4)"/>
    <x v="0"/>
    <s v="Sd70e"/>
    <s v="Terutaka"/>
    <s v="(1-5)"/>
    <n v="12"/>
    <x v="2"/>
    <x v="0"/>
  </r>
  <r>
    <s v="Sd66e"/>
    <x v="70"/>
    <s v="(4-2)"/>
    <x v="21"/>
    <s v="Sd69w"/>
    <s v="Yamato"/>
    <s v="(3-3)"/>
    <n v="12"/>
    <x v="2"/>
    <x v="3"/>
  </r>
  <r>
    <s v="Sd67e"/>
    <x v="237"/>
    <s v="(4-2)"/>
    <x v="5"/>
    <s v="Sd63w"/>
    <s v="Sakai"/>
    <s v="(3-3)"/>
    <n v="12"/>
    <x v="2"/>
    <x v="0"/>
  </r>
  <r>
    <s v="Sd61w"/>
    <x v="240"/>
    <s v="(3-3)"/>
    <x v="2"/>
    <s v="Sd64w"/>
    <s v="Sawayaka"/>
    <s v="(2-4)"/>
    <n v="12"/>
    <x v="2"/>
    <x v="2"/>
  </r>
  <r>
    <s v="Sd65w"/>
    <x v="238"/>
    <s v="(5-1)"/>
    <x v="1"/>
    <s v="Sd60w"/>
    <s v="Suguro"/>
    <s v="(4-2)"/>
    <n v="12"/>
    <x v="2"/>
    <x v="1"/>
  </r>
  <r>
    <s v="Sd59w"/>
    <x v="241"/>
    <s v="(5-1)"/>
    <x v="4"/>
    <s v="Sd64e"/>
    <s v="Aoi"/>
    <s v="(4-2)"/>
    <n v="12"/>
    <x v="2"/>
    <x v="0"/>
  </r>
  <r>
    <s v="Sd55w"/>
    <x v="243"/>
    <s v="(4-2)"/>
    <x v="0"/>
    <s v="Sd58e"/>
    <s v="Kisenoumi"/>
    <s v="(3-3)"/>
    <n v="12"/>
    <x v="2"/>
    <x v="0"/>
  </r>
  <r>
    <s v="Sd56w"/>
    <x v="75"/>
    <s v="(4-2)"/>
    <x v="3"/>
    <s v="Sd54w"/>
    <s v="Shunrai"/>
    <s v="(3-3)"/>
    <n v="12"/>
    <x v="2"/>
    <x v="0"/>
  </r>
  <r>
    <s v="Sd52w"/>
    <x v="77"/>
    <s v="(5-1)"/>
    <x v="0"/>
    <s v="Sd53w"/>
    <s v="Hokutoiwa"/>
    <s v="(4-2)"/>
    <n v="12"/>
    <x v="2"/>
    <x v="0"/>
  </r>
  <r>
    <s v="Sd57e"/>
    <x v="568"/>
    <s v="(2-4)"/>
    <x v="0"/>
    <s v="Sd51e"/>
    <s v="Mihamaumi"/>
    <s v="(1-5)"/>
    <n v="12"/>
    <x v="2"/>
    <x v="0"/>
  </r>
  <r>
    <s v="Sd47w"/>
    <x v="247"/>
    <s v="(5-1)"/>
    <x v="17"/>
    <s v="Sd50w"/>
    <s v="Tosashimizu"/>
    <s v="(4-2)"/>
    <n v="12"/>
    <x v="2"/>
    <x v="3"/>
  </r>
  <r>
    <s v="Sd48w"/>
    <x v="79"/>
    <s v="(4-2)"/>
    <x v="4"/>
    <s v="Sd46w"/>
    <s v="Kototaiki"/>
    <s v="(3-3)"/>
    <n v="12"/>
    <x v="2"/>
    <x v="0"/>
  </r>
  <r>
    <s v="Sd48e"/>
    <x v="429"/>
    <s v="(2-4)"/>
    <x v="0"/>
    <s v="Sd43e"/>
    <s v="Biganzan"/>
    <s v="(1-5)"/>
    <n v="12"/>
    <x v="2"/>
    <x v="0"/>
  </r>
  <r>
    <s v="Sd41w"/>
    <x v="510"/>
    <s v="(3-3)"/>
    <x v="0"/>
    <s v="Sd46e"/>
    <s v="Akatora"/>
    <s v="(2-4)"/>
    <n v="12"/>
    <x v="2"/>
    <x v="0"/>
  </r>
  <r>
    <s v="Sd40w"/>
    <x v="371"/>
    <s v="(4-2)"/>
    <x v="48"/>
    <s v="Sd45w"/>
    <s v="Asashinjo"/>
    <s v="(3-3)"/>
    <n v="12"/>
    <x v="2"/>
    <x v="1"/>
  </r>
  <r>
    <s v="Sd44e"/>
    <x v="249"/>
    <s v="(4-2)"/>
    <x v="13"/>
    <s v="Sd38w"/>
    <s v="Kototakuya"/>
    <s v="(3-3)"/>
    <n v="12"/>
    <x v="2"/>
    <x v="0"/>
  </r>
  <r>
    <s v="Sd38e"/>
    <x v="431"/>
    <s v="(2-4)"/>
    <x v="2"/>
    <s v="Sd34w"/>
    <s v="Makio"/>
    <s v="(1-5)"/>
    <n v="12"/>
    <x v="2"/>
    <x v="2"/>
  </r>
  <r>
    <s v="Sd37w"/>
    <x v="84"/>
    <s v="(5-1)"/>
    <x v="2"/>
    <s v="Sd32e"/>
    <s v="Naya"/>
    <s v="(4-2)"/>
    <n v="12"/>
    <x v="2"/>
    <x v="2"/>
  </r>
  <r>
    <s v="Sd37e"/>
    <x v="252"/>
    <s v="(4-2)"/>
    <x v="2"/>
    <s v="Sd29w"/>
    <s v="Kotonofuji"/>
    <s v="(3-3)"/>
    <n v="12"/>
    <x v="2"/>
    <x v="2"/>
  </r>
  <r>
    <s v="Sd30e"/>
    <x v="433"/>
    <s v="(3-3)"/>
    <x v="1"/>
    <s v="Sd28e"/>
    <s v="Tokinohira"/>
    <s v="(2-4)"/>
    <n v="12"/>
    <x v="2"/>
    <x v="1"/>
  </r>
  <r>
    <s v="Sd33w"/>
    <x v="253"/>
    <s v="(4-2)"/>
    <x v="0"/>
    <s v="Sd26e"/>
    <s v="Amakaze"/>
    <s v="(3-3)"/>
    <n v="12"/>
    <x v="2"/>
    <x v="0"/>
  </r>
  <r>
    <s v="Sd21e"/>
    <x v="513"/>
    <s v="(4-2)"/>
    <x v="0"/>
    <s v="Sd25e"/>
    <s v="Awanokuni"/>
    <s v="(3-3)"/>
    <n v="12"/>
    <x v="2"/>
    <x v="0"/>
  </r>
  <r>
    <s v="Sd24e"/>
    <x v="90"/>
    <s v="(3-3)"/>
    <x v="11"/>
    <s v="Sd19w"/>
    <s v="Hamayutaka"/>
    <s v="(2-4)"/>
    <n v="12"/>
    <x v="2"/>
    <x v="1"/>
  </r>
  <r>
    <s v="Sd18w"/>
    <x v="260"/>
    <s v="(4-2)"/>
    <x v="17"/>
    <s v="Sd20w"/>
    <s v="Senho"/>
    <s v="(3-3)"/>
    <n v="12"/>
    <x v="2"/>
    <x v="3"/>
  </r>
  <r>
    <s v="Sd17w"/>
    <x v="474"/>
    <s v="(2-4)"/>
    <x v="4"/>
    <s v="Sd23e"/>
    <s v="Tatsuki"/>
    <s v="(1-5)"/>
    <n v="12"/>
    <x v="2"/>
    <x v="0"/>
  </r>
  <r>
    <s v="Sd14e"/>
    <x v="262"/>
    <s v="(5-1)"/>
    <x v="2"/>
    <s v="Sd21w"/>
    <s v="Kotohaguro"/>
    <s v="(4-2)"/>
    <n v="12"/>
    <x v="2"/>
    <x v="2"/>
  </r>
  <r>
    <s v="Sd16e"/>
    <x v="261"/>
    <s v="(4-2)"/>
    <x v="5"/>
    <s v="Sd12e"/>
    <s v="Hodaka"/>
    <s v="(3-3)"/>
    <n v="12"/>
    <x v="2"/>
    <x v="0"/>
  </r>
  <r>
    <s v="Sd11e"/>
    <x v="379"/>
    <s v="(5-1)"/>
    <x v="4"/>
    <s v="Sd13e"/>
    <s v="Itadaki"/>
    <s v="(4-2)"/>
    <n v="12"/>
    <x v="2"/>
    <x v="0"/>
  </r>
  <r>
    <s v="Sd8w"/>
    <x v="265"/>
    <s v="(2-4)"/>
    <x v="4"/>
    <s v="Sd10w"/>
    <s v="Nishikikuni"/>
    <s v="(1-5)"/>
    <n v="12"/>
    <x v="2"/>
    <x v="0"/>
  </r>
  <r>
    <s v="Sd6w"/>
    <x v="380"/>
    <s v="(3-3)"/>
    <x v="18"/>
    <s v="Sd5w"/>
    <s v="Kinotsukasa"/>
    <s v="(2-4)"/>
    <n v="12"/>
    <x v="2"/>
    <x v="3"/>
  </r>
  <r>
    <s v="Sd7e"/>
    <x v="98"/>
    <s v="(4-2)"/>
    <x v="4"/>
    <s v="Sd3e"/>
    <s v="Kyokutaisei"/>
    <s v="(3-3)"/>
    <n v="12"/>
    <x v="2"/>
    <x v="0"/>
  </r>
  <r>
    <s v="Sd6e"/>
    <x v="266"/>
    <s v="(4-2)"/>
    <x v="4"/>
    <s v="Sd2w"/>
    <s v="Nobehara"/>
    <s v="(3-3)"/>
    <n v="12"/>
    <x v="2"/>
    <x v="0"/>
  </r>
  <r>
    <s v="Sd1e"/>
    <x v="382"/>
    <s v="(3-3)"/>
    <x v="4"/>
    <s v="Sd3w"/>
    <s v="Chiyoraizan"/>
    <s v="(2-4)"/>
    <n v="12"/>
    <x v="2"/>
    <x v="0"/>
  </r>
  <r>
    <s v="Ms59w"/>
    <x v="383"/>
    <s v="(5-1)"/>
    <x v="2"/>
    <s v="Sd9w"/>
    <s v="Asabenkei"/>
    <s v="(4-2)"/>
    <n v="12"/>
    <x v="3"/>
    <x v="2"/>
  </r>
  <r>
    <s v="Ms57e"/>
    <x v="103"/>
    <s v="(4-2)"/>
    <x v="4"/>
    <s v="Sd2e"/>
    <s v="Keitenkai"/>
    <s v="(3-3)"/>
    <n v="12"/>
    <x v="3"/>
    <x v="0"/>
  </r>
  <r>
    <s v="Ms56e"/>
    <x v="271"/>
    <s v="(4-2)"/>
    <x v="16"/>
    <s v="Ms55e"/>
    <s v="Kumanoryu"/>
    <s v="(3-3)"/>
    <n v="12"/>
    <x v="3"/>
    <x v="0"/>
  </r>
  <r>
    <s v="Ms52w"/>
    <x v="273"/>
    <s v="(4-2)"/>
    <x v="17"/>
    <s v="Ms54w"/>
    <s v="Kiyonoumi"/>
    <s v="(3-3)"/>
    <n v="12"/>
    <x v="3"/>
    <x v="3"/>
  </r>
  <r>
    <s v="Ms50e"/>
    <x v="274"/>
    <s v="(5-1)"/>
    <x v="10"/>
    <s v="Ms59e"/>
    <s v="Onojo"/>
    <s v="(4-2)"/>
    <n v="12"/>
    <x v="3"/>
    <x v="1"/>
  </r>
  <r>
    <s v="Ms48w"/>
    <x v="275"/>
    <s v="(4-2)"/>
    <x v="49"/>
    <s v="Ms50w"/>
    <s v="Kainoshima"/>
    <s v="(3-3)"/>
    <n v="12"/>
    <x v="3"/>
    <x v="2"/>
  </r>
  <r>
    <s v="Ms48e"/>
    <x v="517"/>
    <s v="(3-3)"/>
    <x v="12"/>
    <s v="Ms51e"/>
    <s v="Fujitoshi"/>
    <s v="(2-4)"/>
    <n v="12"/>
    <x v="3"/>
    <x v="5"/>
  </r>
  <r>
    <s v="Ms49w"/>
    <x v="440"/>
    <s v="(4-2)"/>
    <x v="1"/>
    <s v="Ms45w"/>
    <s v="Akinoyama"/>
    <s v="(3-3)"/>
    <n v="12"/>
    <x v="3"/>
    <x v="1"/>
  </r>
  <r>
    <s v="Ms43w"/>
    <x v="110"/>
    <s v="(4-2)"/>
    <x v="40"/>
    <s v="Ms44w"/>
    <s v="Tendozan"/>
    <s v="(3-3)"/>
    <n v="12"/>
    <x v="3"/>
    <x v="1"/>
  </r>
  <r>
    <s v="Ms43e"/>
    <x v="479"/>
    <s v="(3-3)"/>
    <x v="1"/>
    <s v="Ms44e"/>
    <s v="Seigo"/>
    <s v="(2-4)"/>
    <n v="12"/>
    <x v="3"/>
    <x v="1"/>
  </r>
  <r>
    <s v="Ms40e"/>
    <x v="279"/>
    <s v="(4-2)"/>
    <x v="17"/>
    <s v="Ms37w"/>
    <s v="Kotodaigo"/>
    <s v="(3-3)"/>
    <n v="12"/>
    <x v="3"/>
    <x v="3"/>
  </r>
  <r>
    <s v="Ms36w"/>
    <x v="281"/>
    <s v="(5-1)"/>
    <x v="7"/>
    <s v="Ms38w"/>
    <s v="Mudoho"/>
    <s v="(4-2)"/>
    <n v="12"/>
    <x v="3"/>
    <x v="3"/>
  </r>
  <r>
    <s v="Ms37e"/>
    <x v="443"/>
    <s v="(3-3)"/>
    <x v="0"/>
    <s v="Ms35w"/>
    <s v="Tochiseiryu"/>
    <s v="(2-4)"/>
    <n v="12"/>
    <x v="3"/>
    <x v="0"/>
  </r>
  <r>
    <s v="Ms34e"/>
    <x v="282"/>
    <s v="(4-2)"/>
    <x v="4"/>
    <s v="Ms33e"/>
    <s v="Chiyonokatsu"/>
    <s v="(3-3)"/>
    <n v="12"/>
    <x v="3"/>
    <x v="0"/>
  </r>
  <r>
    <s v="Ms30w"/>
    <x v="116"/>
    <s v="(3-3)"/>
    <x v="0"/>
    <s v="Ms30e"/>
    <s v="Tanakayama"/>
    <s v="(2-4)"/>
    <n v="12"/>
    <x v="3"/>
    <x v="0"/>
  </r>
  <r>
    <s v="Ms28w"/>
    <x v="284"/>
    <s v="(4-2)"/>
    <x v="31"/>
    <s v="Ms31w"/>
    <s v="Chiyooga"/>
    <s v="(3-3)"/>
    <n v="12"/>
    <x v="3"/>
    <x v="4"/>
  </r>
  <r>
    <s v="Ms27w"/>
    <x v="446"/>
    <s v="(4-2)"/>
    <x v="13"/>
    <s v="Ms25e"/>
    <s v="Hatsuyama"/>
    <s v="(3-3)"/>
    <n v="12"/>
    <x v="3"/>
    <x v="0"/>
  </r>
  <r>
    <s v="Ms29e"/>
    <x v="480"/>
    <s v="(3-3)"/>
    <x v="2"/>
    <s v="Ms24e"/>
    <s v="Setonoumi"/>
    <s v="(2-4)"/>
    <n v="12"/>
    <x v="3"/>
    <x v="2"/>
  </r>
  <r>
    <s v="Ms21e"/>
    <x v="121"/>
    <s v="(3-3)"/>
    <x v="7"/>
    <s v="Ms21w"/>
    <s v="Narutaki"/>
    <s v="(2-4)"/>
    <n v="12"/>
    <x v="3"/>
    <x v="3"/>
  </r>
  <r>
    <s v="Ms24w"/>
    <x v="119"/>
    <s v="(5-1)"/>
    <x v="0"/>
    <s v="Ms18w"/>
    <s v="Hitoshi"/>
    <s v="(4-2)"/>
    <n v="12"/>
    <x v="3"/>
    <x v="0"/>
  </r>
  <r>
    <s v="Ms17w"/>
    <x v="448"/>
    <s v="(4-2)"/>
    <x v="1"/>
    <s v="Ms16w"/>
    <s v="Tochimaru"/>
    <s v="(3-3)"/>
    <n v="12"/>
    <x v="3"/>
    <x v="1"/>
  </r>
  <r>
    <s v="Ms19e"/>
    <x v="546"/>
    <s v="(2-4)"/>
    <x v="40"/>
    <s v="Ms15e"/>
    <s v="Tochikamiyama"/>
    <s v="(1-5)"/>
    <n v="12"/>
    <x v="3"/>
    <x v="1"/>
  </r>
  <r>
    <s v="Ms13e"/>
    <x v="125"/>
    <s v="(5-1)"/>
    <x v="4"/>
    <s v="Ms13w"/>
    <s v="Kazekeno"/>
    <s v="(4-2)"/>
    <n v="12"/>
    <x v="3"/>
    <x v="0"/>
  </r>
  <r>
    <s v="Ms12w"/>
    <x v="394"/>
    <s v="(4-2)"/>
    <x v="4"/>
    <s v="Ms16e"/>
    <s v="Tokunomusashi"/>
    <s v="(3-3)"/>
    <n v="12"/>
    <x v="3"/>
    <x v="0"/>
  </r>
  <r>
    <s v="Ms14e"/>
    <x v="393"/>
    <s v="(3-3)"/>
    <x v="0"/>
    <s v="Ms12e"/>
    <s v="Yoshii"/>
    <s v="(2-4)"/>
    <n v="12"/>
    <x v="3"/>
    <x v="0"/>
  </r>
  <r>
    <s v="Ms11w"/>
    <x v="575"/>
    <s v="(2-4)"/>
    <x v="0"/>
    <s v="Ms19w"/>
    <s v="Kotoyusho"/>
    <s v="(1-5)"/>
    <n v="12"/>
    <x v="3"/>
    <x v="0"/>
  </r>
  <r>
    <s v="Ms11e"/>
    <x v="126"/>
    <s v="(4-2)"/>
    <x v="4"/>
    <s v="Ms9w"/>
    <s v="Kaisho"/>
    <s v="(3-3)"/>
    <n v="12"/>
    <x v="3"/>
    <x v="0"/>
  </r>
  <r>
    <s v="Ms10w"/>
    <x v="522"/>
    <s v="(3-3)"/>
    <x v="0"/>
    <s v="Ms7w"/>
    <s v="Akiseyama"/>
    <s v="(2-4)"/>
    <n v="12"/>
    <x v="3"/>
    <x v="0"/>
  </r>
  <r>
    <s v="Ms10e"/>
    <x v="294"/>
    <s v="(3-3)"/>
    <x v="15"/>
    <s v="Ms6w"/>
    <s v="Tokushoryu"/>
    <s v="(2-4)"/>
    <n v="12"/>
    <x v="3"/>
    <x v="3"/>
  </r>
  <r>
    <s v="Ms6e"/>
    <x v="450"/>
    <s v="(4-2)"/>
    <x v="16"/>
    <s v="Ms9e"/>
    <s v="Nabatame"/>
    <s v="(3-3)"/>
    <n v="12"/>
    <x v="3"/>
    <x v="0"/>
  </r>
  <r>
    <s v="J13e"/>
    <x v="133"/>
    <s v="(7-5)"/>
    <x v="7"/>
    <s v="Ms1e"/>
    <s v="Shiden"/>
    <s v="(4-3)"/>
    <n v="12"/>
    <x v="4"/>
    <x v="3"/>
  </r>
  <r>
    <s v="J14w"/>
    <x v="483"/>
    <s v="(5-7)"/>
    <x v="1"/>
    <s v="J12e"/>
    <s v="Tomokaze"/>
    <s v="(6-6)"/>
    <n v="12"/>
    <x v="4"/>
    <x v="1"/>
  </r>
  <r>
    <s v="J9e"/>
    <x v="137"/>
    <s v="(6-6)"/>
    <x v="18"/>
    <s v="J14e"/>
    <s v="Tokihayate"/>
    <s v="(6-6)"/>
    <n v="12"/>
    <x v="4"/>
    <x v="3"/>
  </r>
  <r>
    <s v="J8w"/>
    <x v="138"/>
    <s v="(11-1)"/>
    <x v="4"/>
    <s v="J11w"/>
    <s v="Tamashoho"/>
    <s v="(8-4)"/>
    <n v="12"/>
    <x v="4"/>
    <x v="0"/>
  </r>
  <r>
    <s v="J13w"/>
    <x v="299"/>
    <s v="(7-5)"/>
    <x v="0"/>
    <s v="J7e"/>
    <s v="Takakento"/>
    <s v="(5-7)"/>
    <n v="12"/>
    <x v="4"/>
    <x v="0"/>
  </r>
  <r>
    <s v="J5w"/>
    <x v="141"/>
    <s v="(4-8)"/>
    <x v="11"/>
    <s v="J11e"/>
    <s v="Hidenoumi"/>
    <s v="(4-8)"/>
    <n v="12"/>
    <x v="4"/>
    <x v="1"/>
  </r>
  <r>
    <s v="J4e"/>
    <x v="142"/>
    <s v="(7-5)"/>
    <x v="0"/>
    <s v="J12w"/>
    <s v="Chiyosakae"/>
    <s v="(7-5)"/>
    <n v="12"/>
    <x v="4"/>
    <x v="0"/>
  </r>
  <r>
    <s v="J10w"/>
    <x v="136"/>
    <s v="(6-6)"/>
    <x v="7"/>
    <s v="J4w"/>
    <s v="Roga"/>
    <s v="(7-5)"/>
    <n v="12"/>
    <x v="4"/>
    <x v="3"/>
  </r>
  <r>
    <s v="J3e"/>
    <x v="144"/>
    <s v="(8-4)"/>
    <x v="0"/>
    <s v="J7w"/>
    <s v="Churanoumi"/>
    <s v="(6-6)"/>
    <n v="12"/>
    <x v="4"/>
    <x v="0"/>
  </r>
  <r>
    <s v="J6w"/>
    <x v="140"/>
    <s v="(7-5)"/>
    <x v="17"/>
    <s v="J2e"/>
    <s v="Azumaryu"/>
    <s v="(2-10)"/>
    <n v="12"/>
    <x v="4"/>
    <x v="3"/>
  </r>
  <r>
    <s v="J10e"/>
    <x v="300"/>
    <s v="(4-8)"/>
    <x v="10"/>
    <s v="J2w"/>
    <s v="Tohakuryu"/>
    <s v="(4-8)"/>
    <n v="12"/>
    <x v="4"/>
    <x v="1"/>
  </r>
  <r>
    <s v="J1e"/>
    <x v="145"/>
    <s v="(11-1)"/>
    <x v="11"/>
    <s v="J6e"/>
    <s v="Hakuyozan"/>
    <s v="(6-6)"/>
    <n v="12"/>
    <x v="4"/>
    <x v="1"/>
  </r>
  <r>
    <s v="J8e"/>
    <x v="301"/>
    <s v="(10-2)"/>
    <x v="13"/>
    <s v="J1w"/>
    <s v="Shonannoumi"/>
    <s v="(9-3)"/>
    <n v="12"/>
    <x v="4"/>
    <x v="0"/>
  </r>
  <r>
    <s v="M15e"/>
    <x v="306"/>
    <s v="(4-8)"/>
    <x v="3"/>
    <s v="M13e"/>
    <s v="Chiyoshoma"/>
    <s v="(6-6)"/>
    <n v="12"/>
    <x v="5"/>
    <x v="0"/>
  </r>
  <r>
    <s v="M14w"/>
    <x v="148"/>
    <s v="(7-5)"/>
    <x v="4"/>
    <s v="M11w"/>
    <s v="Daishoho"/>
    <s v="(5-7)"/>
    <n v="12"/>
    <x v="5"/>
    <x v="0"/>
  </r>
  <r>
    <s v="M10w"/>
    <x v="152"/>
    <s v="(4-8)"/>
    <x v="11"/>
    <s v="M16e"/>
    <s v="Mitoryu"/>
    <s v="(4-8)"/>
    <n v="12"/>
    <x v="5"/>
    <x v="1"/>
  </r>
  <r>
    <s v="M16w"/>
    <x v="146"/>
    <s v="(8-4)"/>
    <x v="1"/>
    <s v="M9e"/>
    <s v="Onosho"/>
    <s v="(6-6)"/>
    <n v="12"/>
    <x v="5"/>
    <x v="1"/>
  </r>
  <r>
    <s v="M15w"/>
    <x v="147"/>
    <s v="(9-3)"/>
    <x v="4"/>
    <s v="M9w"/>
    <s v="Hiradoumi"/>
    <s v="(7-5)"/>
    <n v="12"/>
    <x v="5"/>
    <x v="0"/>
  </r>
  <r>
    <s v="M12w"/>
    <x v="307"/>
    <s v="(7-5)"/>
    <x v="2"/>
    <s v="M8e"/>
    <s v="Sadanoumi"/>
    <s v="(5-7)"/>
    <n v="12"/>
    <x v="5"/>
    <x v="2"/>
  </r>
  <r>
    <s v="M7e"/>
    <x v="155"/>
    <s v="(5-7)"/>
    <x v="3"/>
    <s v="M10e"/>
    <s v="Ryuden"/>
    <s v="(4-8)"/>
    <n v="12"/>
    <x v="5"/>
    <x v="0"/>
  </r>
  <r>
    <s v="M7w"/>
    <x v="310"/>
    <s v="(6-6)"/>
    <x v="0"/>
    <s v="M12e"/>
    <s v="Aoiyama"/>
    <s v="(4-8)"/>
    <n v="12"/>
    <x v="5"/>
    <x v="0"/>
  </r>
  <r>
    <s v="M6w"/>
    <x v="311"/>
    <s v="(7-5)"/>
    <x v="0"/>
    <s v="M17e"/>
    <s v="Kagayaki"/>
    <s v="(5-7)"/>
    <n v="12"/>
    <x v="5"/>
    <x v="0"/>
  </r>
  <r>
    <s v="M4e"/>
    <x v="158"/>
    <s v="(6-6)"/>
    <x v="44"/>
    <s v="M3e"/>
    <s v="Tobizaru"/>
    <s v="(5-7)"/>
    <n v="12"/>
    <x v="5"/>
    <x v="2"/>
  </r>
  <r>
    <s v="M3w"/>
    <x v="485"/>
    <s v="(3-9)"/>
    <x v="7"/>
    <s v="M8w"/>
    <s v="Takanosho"/>
    <s v="(4-8)"/>
    <n v="12"/>
    <x v="5"/>
    <x v="3"/>
  </r>
  <r>
    <s v="M1e"/>
    <x v="403"/>
    <s v="(6-6)"/>
    <x v="3"/>
    <s v="M6e"/>
    <s v="Meisei"/>
    <s v="(8-4)"/>
    <n v="12"/>
    <x v="5"/>
    <x v="0"/>
  </r>
  <r>
    <s v="M1w"/>
    <x v="524"/>
    <s v="(4-8)"/>
    <x v="0"/>
    <s v="M2e"/>
    <s v="Takayasu"/>
    <s v="(1-2-9)"/>
    <n v="12"/>
    <x v="5"/>
    <x v="0"/>
  </r>
  <r>
    <s v="M4w"/>
    <x v="455"/>
    <s v="(6-6)"/>
    <x v="0"/>
    <s v="K1e"/>
    <s v="Kotonowaka"/>
    <s v="(5-7)"/>
    <n v="12"/>
    <x v="5"/>
    <x v="0"/>
  </r>
  <r>
    <s v="K2e"/>
    <x v="313"/>
    <s v="(6-6)"/>
    <x v="4"/>
    <s v="M5e"/>
    <s v="Kinbozan"/>
    <s v="(4-8)"/>
    <n v="12"/>
    <x v="5"/>
    <x v="0"/>
  </r>
  <r>
    <s v="S2e"/>
    <x v="161"/>
    <s v="(8-4)"/>
    <x v="0"/>
    <s v="M14e"/>
    <s v="Asanoyama"/>
    <s v="(10-2)"/>
    <n v="12"/>
    <x v="5"/>
    <x v="0"/>
  </r>
  <r>
    <s v="S1w"/>
    <x v="162"/>
    <s v="(8-4)"/>
    <x v="11"/>
    <s v="M11e"/>
    <s v="Hokuseiho"/>
    <s v="(8-4)"/>
    <n v="12"/>
    <x v="5"/>
    <x v="1"/>
  </r>
  <r>
    <s v="S1e"/>
    <x v="163"/>
    <s v="(10-2)"/>
    <x v="4"/>
    <s v="O1w"/>
    <s v="Takakeisho"/>
    <s v="(7-5)"/>
    <n v="12"/>
    <x v="5"/>
    <x v="0"/>
  </r>
  <r>
    <s v="Y1e"/>
    <x v="165"/>
    <s v="(11-1)"/>
    <x v="5"/>
    <s v="S2w"/>
    <s v="Wakamotoharu"/>
    <s v="(8-4)"/>
    <n v="12"/>
    <x v="5"/>
    <x v="0"/>
  </r>
  <r>
    <s v="Jk13w"/>
    <x v="317"/>
    <s v="(4-3)"/>
    <x v="11"/>
    <s v="Jk15w"/>
    <s v="Shimabukuro"/>
    <s v="(3-4)"/>
    <n v="13"/>
    <x v="0"/>
    <x v="1"/>
  </r>
  <r>
    <s v="Jk20w"/>
    <x v="168"/>
    <s v="(5-2)"/>
    <x v="4"/>
    <s v="Jk10w"/>
    <s v="Datenoumi"/>
    <s v="(3-4)"/>
    <n v="13"/>
    <x v="0"/>
    <x v="0"/>
  </r>
  <r>
    <s v="Jk22w"/>
    <x v="166"/>
    <s v="(7-0)"/>
    <x v="4"/>
    <s v="Jk6w"/>
    <s v="Reonmaru"/>
    <s v="(6-1)"/>
    <n v="13"/>
    <x v="0"/>
    <x v="0"/>
  </r>
  <r>
    <s v="Jk3w"/>
    <x v="585"/>
    <s v="(1-0-6)"/>
    <x v="0"/>
    <s v="Jk6e"/>
    <s v="Higohikari"/>
    <s v="(0-7)"/>
    <n v="13"/>
    <x v="0"/>
    <x v="0"/>
  </r>
  <r>
    <s v="Jk4e"/>
    <x v="2"/>
    <s v="(5-2)"/>
    <x v="13"/>
    <s v="Jd108e"/>
    <s v="Fujinonami"/>
    <s v="(4-3)"/>
    <n v="13"/>
    <x v="1"/>
    <x v="0"/>
  </r>
  <r>
    <s v="Jk7w"/>
    <x v="405"/>
    <s v="(3-4)"/>
    <x v="2"/>
    <s v="Jd107e"/>
    <s v="Takatairiku"/>
    <s v="(2-5)"/>
    <n v="13"/>
    <x v="1"/>
    <x v="2"/>
  </r>
  <r>
    <s v="Jd105e"/>
    <x v="183"/>
    <s v="(4-3)"/>
    <x v="0"/>
    <s v="Jd101w"/>
    <s v="Wakaarata"/>
    <s v="(3-4)"/>
    <n v="13"/>
    <x v="1"/>
    <x v="0"/>
  </r>
  <r>
    <s v="Jk3e"/>
    <x v="487"/>
    <s v="(4-3)"/>
    <x v="5"/>
    <s v="Jd100e"/>
    <s v="Tamanotora"/>
    <s v="(3-4)"/>
    <n v="13"/>
    <x v="1"/>
    <x v="0"/>
  </r>
  <r>
    <s v="Jd95e"/>
    <x v="10"/>
    <s v="(4-3)"/>
    <x v="0"/>
    <s v="Jd98e"/>
    <s v="Hokutosato"/>
    <s v="(3-4)"/>
    <n v="13"/>
    <x v="1"/>
    <x v="0"/>
  </r>
  <r>
    <s v="Jd94e"/>
    <x v="490"/>
    <s v="(3-4)"/>
    <x v="1"/>
    <s v="Jd102e"/>
    <s v="Yamadaumi"/>
    <s v="(2-5)"/>
    <n v="13"/>
    <x v="1"/>
    <x v="1"/>
  </r>
  <r>
    <s v="Jd91w"/>
    <x v="187"/>
    <s v="(5-2)"/>
    <x v="0"/>
    <s v="Jd96e"/>
    <s v="Watatani"/>
    <s v="(4-3)"/>
    <n v="13"/>
    <x v="1"/>
    <x v="0"/>
  </r>
  <r>
    <s v="Jd89e"/>
    <x v="14"/>
    <s v="(4-3)"/>
    <x v="0"/>
    <s v="Jd93e"/>
    <s v="Asanoshima"/>
    <s v="(3-4)"/>
    <n v="13"/>
    <x v="1"/>
    <x v="0"/>
  </r>
  <r>
    <s v="Jk2e"/>
    <x v="586"/>
    <s v="(1-0-6)"/>
    <x v="0"/>
    <s v="Jd87e"/>
    <s v="Koga"/>
    <s v="(0-7)"/>
    <n v="13"/>
    <x v="1"/>
    <x v="0"/>
  </r>
  <r>
    <s v="Jd86e"/>
    <x v="528"/>
    <s v="(3-4)"/>
    <x v="0"/>
    <s v="Jd91e"/>
    <s v="Daitensho"/>
    <s v="(2-5)"/>
    <n v="13"/>
    <x v="1"/>
    <x v="0"/>
  </r>
  <r>
    <s v="Jd85e"/>
    <x v="329"/>
    <s v="(2-5)"/>
    <x v="4"/>
    <s v="Jd88w"/>
    <s v="Shishimaru"/>
    <s v="(1-6)"/>
    <n v="13"/>
    <x v="1"/>
    <x v="0"/>
  </r>
  <r>
    <s v="Jd81e"/>
    <x v="18"/>
    <s v="(4-3)"/>
    <x v="0"/>
    <s v="Jd86w"/>
    <s v="Akinishiki"/>
    <s v="(3-4)"/>
    <n v="13"/>
    <x v="1"/>
    <x v="0"/>
  </r>
  <r>
    <s v="Jd80w"/>
    <x v="529"/>
    <s v="(4-3)"/>
    <x v="0"/>
    <s v="Jd79e"/>
    <s v="Adachi"/>
    <s v="(3-4)"/>
    <n v="13"/>
    <x v="1"/>
    <x v="0"/>
  </r>
  <r>
    <s v="Jd82e"/>
    <x v="459"/>
    <s v="(3-4)"/>
    <x v="4"/>
    <s v="Jd78e"/>
    <s v="Amamidake"/>
    <s v="(2-5)"/>
    <n v="13"/>
    <x v="1"/>
    <x v="0"/>
  </r>
  <r>
    <s v="Jd75e"/>
    <x v="195"/>
    <s v="(5-2)"/>
    <x v="0"/>
    <s v="Jd74w"/>
    <s v="Setoyutaka"/>
    <s v="(4-3)"/>
    <n v="13"/>
    <x v="1"/>
    <x v="0"/>
  </r>
  <r>
    <s v="Jd72e"/>
    <x v="22"/>
    <s v="(5-2)"/>
    <x v="4"/>
    <s v="Jd68w"/>
    <s v="Kenho"/>
    <s v="(4-3)"/>
    <n v="13"/>
    <x v="1"/>
    <x v="0"/>
  </r>
  <r>
    <s v="Jd61w"/>
    <x v="27"/>
    <s v="(3-4)"/>
    <x v="17"/>
    <s v="Jd64e"/>
    <s v="Tsubakifuji"/>
    <s v="(2-5)"/>
    <n v="13"/>
    <x v="1"/>
    <x v="3"/>
  </r>
  <r>
    <s v="Jd57e"/>
    <x v="532"/>
    <s v="(2-5)"/>
    <x v="4"/>
    <s v="Jd62e"/>
    <s v="Nishikiori"/>
    <s v="(1-6)"/>
    <n v="13"/>
    <x v="1"/>
    <x v="0"/>
  </r>
  <r>
    <s v="Jd56e"/>
    <x v="343"/>
    <s v="(4-3)"/>
    <x v="4"/>
    <s v="Jd57w"/>
    <s v="Takabaho"/>
    <s v="(3-4)"/>
    <n v="13"/>
    <x v="1"/>
    <x v="0"/>
  </r>
  <r>
    <s v="Jd53w"/>
    <x v="409"/>
    <s v="(5-2)"/>
    <x v="0"/>
    <s v="Jd56w"/>
    <s v="Satsumasho"/>
    <s v="(4-3)"/>
    <n v="13"/>
    <x v="1"/>
    <x v="0"/>
  </r>
  <r>
    <s v="Jd53e"/>
    <x v="496"/>
    <s v="(3-4)"/>
    <x v="19"/>
    <s v="Jd59e"/>
    <s v="Wakasa"/>
    <s v="(2-5)"/>
    <n v="13"/>
    <x v="1"/>
    <x v="3"/>
  </r>
  <r>
    <s v="Jd52e"/>
    <x v="205"/>
    <s v="(3-4)"/>
    <x v="4"/>
    <s v="Jd44w"/>
    <s v="Mimurodake"/>
    <s v="(2-5)"/>
    <n v="13"/>
    <x v="1"/>
    <x v="0"/>
  </r>
  <r>
    <s v="Jd48w"/>
    <x v="34"/>
    <s v="(3-4)"/>
    <x v="4"/>
    <s v="Jd43e"/>
    <s v="Takemaru"/>
    <s v="(2-5)"/>
    <n v="13"/>
    <x v="1"/>
    <x v="0"/>
  </r>
  <r>
    <s v="Jd60e"/>
    <x v="202"/>
    <s v="(7-0)"/>
    <x v="4"/>
    <s v="Jd40e"/>
    <s v="Mogamizakura"/>
    <s v="(5-2)"/>
    <n v="13"/>
    <x v="1"/>
    <x v="0"/>
  </r>
  <r>
    <s v="Jd37w"/>
    <x v="533"/>
    <s v="(3-4)"/>
    <x v="4"/>
    <s v="Jd42w"/>
    <s v="Hatachijo"/>
    <s v="(2-5)"/>
    <n v="13"/>
    <x v="1"/>
    <x v="0"/>
  </r>
  <r>
    <s v="Jd37e"/>
    <x v="40"/>
    <s v="(3-4)"/>
    <x v="4"/>
    <s v="Jd41w"/>
    <s v="Fubu"/>
    <s v="(2-5)"/>
    <n v="13"/>
    <x v="1"/>
    <x v="0"/>
  </r>
  <r>
    <s v="Jd38w"/>
    <x v="350"/>
    <s v="(4-3)"/>
    <x v="5"/>
    <s v="Jd35w"/>
    <s v="Masakifuji"/>
    <s v="(3-4)"/>
    <n v="13"/>
    <x v="1"/>
    <x v="0"/>
  </r>
  <r>
    <s v="Jd31e"/>
    <x v="43"/>
    <s v="(4-3)"/>
    <x v="4"/>
    <s v="Jd35e"/>
    <s v="Hirose"/>
    <s v="(3-4)"/>
    <n v="13"/>
    <x v="1"/>
    <x v="0"/>
  </r>
  <r>
    <s v="Jd34e"/>
    <x v="212"/>
    <s v="(6-1)"/>
    <x v="0"/>
    <s v="Jd28w"/>
    <s v="Kazeeidai"/>
    <s v="(5-2)"/>
    <n v="13"/>
    <x v="1"/>
    <x v="0"/>
  </r>
  <r>
    <s v="Jd47e"/>
    <x v="587"/>
    <s v="(1-6)"/>
    <x v="1"/>
    <s v="Jd20e"/>
    <s v="Anzakura"/>
    <s v="(0-7)"/>
    <n v="13"/>
    <x v="1"/>
    <x v="1"/>
  </r>
  <r>
    <s v="Jd19w"/>
    <x v="48"/>
    <s v="(4-3)"/>
    <x v="0"/>
    <s v="Jd26w"/>
    <s v="Yukiamami"/>
    <s v="(3-4)"/>
    <n v="13"/>
    <x v="1"/>
    <x v="0"/>
  </r>
  <r>
    <s v="Jd15e"/>
    <x v="500"/>
    <s v="(4-3)"/>
    <x v="0"/>
    <s v="Jd12e"/>
    <s v="Hakuyo"/>
    <s v="(3-4)"/>
    <n v="13"/>
    <x v="1"/>
    <x v="0"/>
  </r>
  <r>
    <s v="Jd7w"/>
    <x v="55"/>
    <s v="(7-0)"/>
    <x v="7"/>
    <s v="Jd43w"/>
    <s v="Hidano"/>
    <s v="(6-1)"/>
    <n v="13"/>
    <x v="1"/>
    <x v="3"/>
  </r>
  <r>
    <s v="Jd4w"/>
    <x v="566"/>
    <s v="(2-5)"/>
    <x v="0"/>
    <s v="Jd14w"/>
    <s v="Hokutoizumi"/>
    <s v="(1-6)"/>
    <n v="13"/>
    <x v="1"/>
    <x v="0"/>
  </r>
  <r>
    <s v="Jd5e"/>
    <x v="56"/>
    <s v="(4-3)"/>
    <x v="0"/>
    <s v="Jd2w"/>
    <s v="Oshozan"/>
    <s v="(3-4)"/>
    <n v="13"/>
    <x v="1"/>
    <x v="0"/>
  </r>
  <r>
    <s v="Sd90e"/>
    <x v="413"/>
    <s v="(4-3)"/>
    <x v="14"/>
    <s v="Jd1e"/>
    <s v="Teraoumi"/>
    <s v="(3-4)"/>
    <n v="13"/>
    <x v="2"/>
    <x v="3"/>
  </r>
  <r>
    <s v="Sd86w"/>
    <x v="228"/>
    <s v="(4-3)"/>
    <x v="0"/>
    <s v="Sd89e"/>
    <s v="Hokutoyoshi"/>
    <s v="(3-4)"/>
    <n v="13"/>
    <x v="2"/>
    <x v="0"/>
  </r>
  <r>
    <s v="Sd83e"/>
    <x v="229"/>
    <s v="(5-2)"/>
    <x v="1"/>
    <s v="Sd88w"/>
    <s v="Gonowaka"/>
    <s v="(4-3)"/>
    <n v="13"/>
    <x v="2"/>
    <x v="1"/>
  </r>
  <r>
    <s v="Sd81w"/>
    <x v="62"/>
    <s v="(3-4)"/>
    <x v="0"/>
    <s v="Sd87w"/>
    <s v="Takanoryu"/>
    <s v="(2-5)"/>
    <n v="13"/>
    <x v="2"/>
    <x v="0"/>
  </r>
  <r>
    <s v="Sd79e"/>
    <x v="470"/>
    <s v="(4-3)"/>
    <x v="7"/>
    <s v="Sd77w"/>
    <s v="Yoshino"/>
    <s v="(3-4)"/>
    <n v="13"/>
    <x v="2"/>
    <x v="3"/>
  </r>
  <r>
    <s v="Sd85e"/>
    <x v="61"/>
    <s v="(3-4)"/>
    <x v="22"/>
    <s v="Sd77e"/>
    <s v="Yoshiazuma"/>
    <s v="(2-5)"/>
    <n v="13"/>
    <x v="2"/>
    <x v="4"/>
  </r>
  <r>
    <s v="Sd73w"/>
    <x v="588"/>
    <s v="(1-6)"/>
    <x v="5"/>
    <s v="Sd88e"/>
    <s v="Asahabataki"/>
    <s v="(1-6)"/>
    <n v="13"/>
    <x v="2"/>
    <x v="0"/>
  </r>
  <r>
    <s v="Sd75w"/>
    <x v="233"/>
    <s v="(4-3)"/>
    <x v="2"/>
    <s v="Sd69w"/>
    <s v="Yamato"/>
    <s v="(3-4)"/>
    <n v="13"/>
    <x v="2"/>
    <x v="2"/>
  </r>
  <r>
    <s v="Sd69e"/>
    <x v="421"/>
    <s v="(4-3)"/>
    <x v="7"/>
    <s v="Sd74e"/>
    <s v="Asahanshin"/>
    <s v="(3-4)"/>
    <n v="13"/>
    <x v="2"/>
    <x v="3"/>
  </r>
  <r>
    <s v="Sd67w"/>
    <x v="366"/>
    <s v="(3-4)"/>
    <x v="0"/>
    <s v="Sd66w"/>
    <s v="Shimanishiki"/>
    <s v="(2-5)"/>
    <n v="13"/>
    <x v="2"/>
    <x v="0"/>
  </r>
  <r>
    <s v="Sd65e"/>
    <x v="538"/>
    <s v="(4-3)"/>
    <x v="1"/>
    <s v="Sd63w"/>
    <s v="Sakai"/>
    <s v="(3-4)"/>
    <n v="13"/>
    <x v="2"/>
    <x v="1"/>
  </r>
  <r>
    <s v="Sd58w"/>
    <x v="74"/>
    <s v="(4-3)"/>
    <x v="4"/>
    <s v="Sd61w"/>
    <s v="Hokuyozan"/>
    <s v="(3-4)"/>
    <n v="13"/>
    <x v="2"/>
    <x v="0"/>
  </r>
  <r>
    <s v="Sd58e"/>
    <x v="367"/>
    <s v="(4-3)"/>
    <x v="0"/>
    <s v="Sd55e"/>
    <s v="Dairaido"/>
    <s v="(3-4)"/>
    <n v="13"/>
    <x v="2"/>
    <x v="0"/>
  </r>
  <r>
    <s v="Sd49e"/>
    <x v="508"/>
    <s v="(3-4)"/>
    <x v="4"/>
    <s v="Sd53e"/>
    <s v="Masuminato"/>
    <s v="(2-5)"/>
    <n v="13"/>
    <x v="2"/>
    <x v="0"/>
  </r>
  <r>
    <s v="Sd59e"/>
    <x v="539"/>
    <s v="(2-5)"/>
    <x v="1"/>
    <s v="Sd45e"/>
    <s v="Shoketsu"/>
    <s v="(1-6)"/>
    <n v="13"/>
    <x v="2"/>
    <x v="1"/>
  </r>
  <r>
    <s v="Sd41w"/>
    <x v="510"/>
    <s v="(4-3)"/>
    <x v="4"/>
    <s v="Sd46w"/>
    <s v="Kototaiki"/>
    <s v="(3-4)"/>
    <n v="13"/>
    <x v="2"/>
    <x v="0"/>
  </r>
  <r>
    <s v="Sd39e"/>
    <x v="589"/>
    <s v="(1-0-6)"/>
    <x v="13"/>
    <s v="Sd39w"/>
    <s v="Nagata"/>
    <s v="(0-7)"/>
    <n v="13"/>
    <x v="2"/>
    <x v="0"/>
  </r>
  <r>
    <s v="Sd33e"/>
    <x v="473"/>
    <s v="(4-3)"/>
    <x v="4"/>
    <s v="Sd40e"/>
    <s v="Goshimaru"/>
    <s v="(3-4)"/>
    <n v="13"/>
    <x v="2"/>
    <x v="0"/>
  </r>
  <r>
    <s v="Sd42e"/>
    <x v="82"/>
    <s v="(7-0)"/>
    <x v="7"/>
    <s v="Sd30w"/>
    <s v="Yutakasho"/>
    <s v="(6-1)"/>
    <n v="13"/>
    <x v="2"/>
    <x v="3"/>
  </r>
  <r>
    <s v="Sd30e"/>
    <x v="433"/>
    <s v="(4-3)"/>
    <x v="0"/>
    <s v="Sd36e"/>
    <s v="Wakazakura"/>
    <s v="(3-4)"/>
    <n v="13"/>
    <x v="2"/>
    <x v="0"/>
  </r>
  <r>
    <s v="Sd26e"/>
    <x v="89"/>
    <s v="(4-3)"/>
    <x v="4"/>
    <s v="Sd27e"/>
    <s v="Fujinowaka"/>
    <s v="(3-4)"/>
    <n v="13"/>
    <x v="2"/>
    <x v="0"/>
  </r>
  <r>
    <s v="Sd32e"/>
    <x v="254"/>
    <s v="(5-2)"/>
    <x v="4"/>
    <s v="Sd25w"/>
    <s v="Ebisumaru"/>
    <s v="(4-3)"/>
    <n v="13"/>
    <x v="2"/>
    <x v="0"/>
  </r>
  <r>
    <s v="Sd25e"/>
    <x v="373"/>
    <s v="(4-3)"/>
    <x v="0"/>
    <s v="Sd24e"/>
    <s v="Kamitani"/>
    <s v="(3-4)"/>
    <n v="13"/>
    <x v="2"/>
    <x v="0"/>
  </r>
  <r>
    <s v="Sd21w"/>
    <x v="91"/>
    <s v="(5-2)"/>
    <x v="4"/>
    <s v="Sd24w"/>
    <s v="Sasakiyama"/>
    <s v="(4-3)"/>
    <n v="13"/>
    <x v="2"/>
    <x v="0"/>
  </r>
  <r>
    <s v="Sd18w"/>
    <x v="260"/>
    <s v="(5-2)"/>
    <x v="13"/>
    <s v="Sd21e"/>
    <s v="Taiyo"/>
    <s v="(4-3)"/>
    <n v="13"/>
    <x v="2"/>
    <x v="0"/>
  </r>
  <r>
    <s v="Sd16w"/>
    <x v="377"/>
    <s v="(4-3)"/>
    <x v="16"/>
    <s v="Sd12w"/>
    <s v="Kenshin"/>
    <s v="(3-4)"/>
    <n v="13"/>
    <x v="2"/>
    <x v="0"/>
  </r>
  <r>
    <s v="Sd16e"/>
    <x v="261"/>
    <s v="(5-2)"/>
    <x v="10"/>
    <s v="Sd9w"/>
    <s v="Asabenkei"/>
    <s v="(4-3)"/>
    <n v="13"/>
    <x v="2"/>
    <x v="1"/>
  </r>
  <r>
    <s v="Sd8e"/>
    <x v="514"/>
    <s v="(3-4)"/>
    <x v="4"/>
    <s v="Sd15e"/>
    <s v="Onokura"/>
    <s v="(2-5)"/>
    <n v="13"/>
    <x v="2"/>
    <x v="0"/>
  </r>
  <r>
    <s v="Sd3e"/>
    <x v="100"/>
    <s v="(4-3)"/>
    <x v="0"/>
    <s v="Sd2e"/>
    <s v="Keitenkai"/>
    <s v="(3-4)"/>
    <n v="13"/>
    <x v="2"/>
    <x v="0"/>
  </r>
  <r>
    <s v="Ms60w"/>
    <x v="544"/>
    <s v="(3-4)"/>
    <x v="0"/>
    <s v="Sd5e"/>
    <s v="Wakakinsho"/>
    <s v="(2-5)"/>
    <n v="13"/>
    <x v="3"/>
    <x v="0"/>
  </r>
  <r>
    <s v="Ms59w"/>
    <x v="383"/>
    <s v="(6-1)"/>
    <x v="0"/>
    <s v="Sd4e"/>
    <s v="Hanafusa"/>
    <s v="(5-2)"/>
    <n v="13"/>
    <x v="3"/>
    <x v="0"/>
  </r>
  <r>
    <s v="Ms58w"/>
    <x v="477"/>
    <s v="(4-3)"/>
    <x v="0"/>
    <s v="Sd1e"/>
    <s v="Akitoba"/>
    <s v="(3-4)"/>
    <n v="13"/>
    <x v="3"/>
    <x v="0"/>
  </r>
  <r>
    <s v="Sd4w"/>
    <x v="381"/>
    <s v="(5-2)"/>
    <x v="4"/>
    <s v="Ms57e"/>
    <s v="Kyoda"/>
    <s v="(4-3)"/>
    <n v="13"/>
    <x v="3"/>
    <x v="0"/>
  </r>
  <r>
    <s v="Ms54e"/>
    <x v="385"/>
    <s v="(2-5)"/>
    <x v="0"/>
    <s v="Ms47w"/>
    <s v="Dewanojo"/>
    <s v="(1-6)"/>
    <n v="13"/>
    <x v="3"/>
    <x v="0"/>
  </r>
  <r>
    <s v="Ms47e"/>
    <x v="108"/>
    <s v="(4-3)"/>
    <x v="4"/>
    <s v="Ms54w"/>
    <s v="Kiyonoumi"/>
    <s v="(3-4)"/>
    <n v="13"/>
    <x v="3"/>
    <x v="0"/>
  </r>
  <r>
    <s v="Ms46e"/>
    <x v="478"/>
    <s v="(2-5)"/>
    <x v="0"/>
    <s v="Ms51w"/>
    <s v="Shosei"/>
    <s v="(1-6)"/>
    <n v="13"/>
    <x v="3"/>
    <x v="0"/>
  </r>
  <r>
    <s v="Ms39e"/>
    <x v="112"/>
    <s v="(4-3)"/>
    <x v="5"/>
    <s v="Ms43e"/>
    <s v="Raiho"/>
    <s v="(3-4)"/>
    <n v="13"/>
    <x v="3"/>
    <x v="0"/>
  </r>
  <r>
    <s v="Ms38e"/>
    <x v="573"/>
    <s v="(3-4)"/>
    <x v="11"/>
    <s v="Ms35w"/>
    <s v="Tochiseiryu"/>
    <s v="(2-5)"/>
    <n v="13"/>
    <x v="3"/>
    <x v="1"/>
  </r>
  <r>
    <s v="Ms31e"/>
    <x v="557"/>
    <s v="(4-3)"/>
    <x v="0"/>
    <s v="Ms37e"/>
    <s v="Hatooka"/>
    <s v="(3-4)"/>
    <n v="13"/>
    <x v="3"/>
    <x v="0"/>
  </r>
  <r>
    <s v="Ms41e"/>
    <x v="387"/>
    <s v="(6-1)"/>
    <x v="0"/>
    <s v="Ms29w"/>
    <s v="Wakatakamoto"/>
    <s v="(5-2)"/>
    <n v="13"/>
    <x v="3"/>
    <x v="0"/>
  </r>
  <r>
    <s v="Ms26w"/>
    <x v="118"/>
    <s v="(7-0)"/>
    <x v="0"/>
    <s v="Ms42e"/>
    <s v="Daishomaru"/>
    <s v="(6-1)"/>
    <n v="13"/>
    <x v="3"/>
    <x v="0"/>
  </r>
  <r>
    <s v="Ms23w"/>
    <x v="481"/>
    <s v="(5-2)"/>
    <x v="13"/>
    <s v="Ms27w"/>
    <s v="Asakoki"/>
    <s v="(4-3)"/>
    <n v="13"/>
    <x v="3"/>
    <x v="0"/>
  </r>
  <r>
    <s v="Ms40w"/>
    <x v="590"/>
    <s v="(1-6)"/>
    <x v="4"/>
    <s v="Ms22w"/>
    <s v="Daiseiryu"/>
    <s v="(0-7)"/>
    <n v="13"/>
    <x v="3"/>
    <x v="0"/>
  </r>
  <r>
    <s v="Ms25e"/>
    <x v="391"/>
    <s v="(4-3)"/>
    <x v="14"/>
    <s v="Ms21e"/>
    <s v="Kaizen"/>
    <s v="(3-4)"/>
    <n v="13"/>
    <x v="3"/>
    <x v="3"/>
  </r>
  <r>
    <s v="Ms22e"/>
    <x v="392"/>
    <s v="(4-3)"/>
    <x v="0"/>
    <s v="Ms16w"/>
    <s v="Tochimaru"/>
    <s v="(3-4)"/>
    <n v="13"/>
    <x v="3"/>
    <x v="0"/>
  </r>
  <r>
    <s v="Ms14w"/>
    <x v="124"/>
    <s v="(5-2)"/>
    <x v="4"/>
    <s v="Ms17e"/>
    <s v="Fukai"/>
    <s v="(4-3)"/>
    <n v="13"/>
    <x v="3"/>
    <x v="0"/>
  </r>
  <r>
    <s v="Ms14e"/>
    <x v="393"/>
    <s v="(4-3)"/>
    <x v="3"/>
    <s v="Ms10e"/>
    <s v="Nishinoryu"/>
    <s v="(3-4)"/>
    <n v="13"/>
    <x v="3"/>
    <x v="0"/>
  </r>
  <r>
    <s v="Ms7e"/>
    <x v="583"/>
    <s v="(2-5)"/>
    <x v="0"/>
    <s v="Ms3e"/>
    <s v="Ryuo"/>
    <s v="(1-6)"/>
    <n v="13"/>
    <x v="3"/>
    <x v="0"/>
  </r>
  <r>
    <s v="Ms2e"/>
    <x v="547"/>
    <s v="(3-4)"/>
    <x v="13"/>
    <s v="Ms5w"/>
    <s v="Terutsuyoshi"/>
    <s v="(2-5)"/>
    <n v="13"/>
    <x v="3"/>
    <x v="0"/>
  </r>
  <r>
    <s v="Ms1w"/>
    <x v="398"/>
    <s v="(5-2)"/>
    <x v="5"/>
    <s v="J12e"/>
    <s v="Tomokaze"/>
    <s v="(6-7)"/>
    <n v="13"/>
    <x v="4"/>
    <x v="0"/>
  </r>
  <r>
    <s v="J10e"/>
    <x v="300"/>
    <s v="(5-8)"/>
    <x v="1"/>
    <s v="J14e"/>
    <s v="Tokihayate"/>
    <s v="(6-7)"/>
    <n v="13"/>
    <x v="4"/>
    <x v="1"/>
  </r>
  <r>
    <s v="J14w"/>
    <x v="483"/>
    <s v="(6-7)"/>
    <x v="0"/>
    <s v="J9e"/>
    <s v="Daiamami"/>
    <s v="(6-7)"/>
    <n v="13"/>
    <x v="4"/>
    <x v="0"/>
  </r>
  <r>
    <s v="J12w"/>
    <x v="134"/>
    <s v="(8-5)"/>
    <x v="2"/>
    <s v="J7e"/>
    <s v="Takakento"/>
    <s v="(5-8)"/>
    <n v="13"/>
    <x v="4"/>
    <x v="2"/>
  </r>
  <r>
    <s v="J8e"/>
    <x v="301"/>
    <s v="(11-2)"/>
    <x v="2"/>
    <s v="J6e"/>
    <s v="Hakuyozan"/>
    <s v="(6-7)"/>
    <n v="13"/>
    <x v="4"/>
    <x v="2"/>
  </r>
  <r>
    <s v="J7w"/>
    <x v="139"/>
    <s v="(7-6)"/>
    <x v="11"/>
    <s v="J5w"/>
    <s v="Akua"/>
    <s v="(4-9)"/>
    <n v="13"/>
    <x v="4"/>
    <x v="1"/>
  </r>
  <r>
    <s v="J4w"/>
    <x v="303"/>
    <s v="(8-5)"/>
    <x v="5"/>
    <s v="J13e"/>
    <s v="Fujiseiun"/>
    <s v="(7-6)"/>
    <n v="13"/>
    <x v="4"/>
    <x v="0"/>
  </r>
  <r>
    <s v="J13w"/>
    <x v="299"/>
    <s v="(8-5)"/>
    <x v="0"/>
    <s v="J4e"/>
    <s v="Oshoma"/>
    <s v="(7-6)"/>
    <n v="13"/>
    <x v="4"/>
    <x v="0"/>
  </r>
  <r>
    <s v="J11w"/>
    <x v="135"/>
    <s v="(9-4)"/>
    <x v="4"/>
    <s v="J3e"/>
    <s v="Bushozan"/>
    <s v="(8-5)"/>
    <n v="13"/>
    <x v="4"/>
    <x v="0"/>
  </r>
  <r>
    <s v="J11e"/>
    <x v="399"/>
    <s v="(5-8)"/>
    <x v="1"/>
    <s v="J2w"/>
    <s v="Tohakuryu"/>
    <s v="(4-9)"/>
    <n v="13"/>
    <x v="4"/>
    <x v="1"/>
  </r>
  <r>
    <s v="J10w"/>
    <x v="136"/>
    <s v="(7-6)"/>
    <x v="1"/>
    <s v="J2e"/>
    <s v="Azumaryu"/>
    <s v="(2-11)"/>
    <n v="13"/>
    <x v="4"/>
    <x v="1"/>
  </r>
  <r>
    <s v="J8w"/>
    <x v="138"/>
    <s v="(12-1)"/>
    <x v="3"/>
    <s v="J1w"/>
    <s v="Shonannoumi"/>
    <s v="(9-4)"/>
    <n v="13"/>
    <x v="4"/>
    <x v="0"/>
  </r>
  <r>
    <s v="J1e"/>
    <x v="145"/>
    <s v="(12-1)"/>
    <x v="17"/>
    <s v="J6w"/>
    <s v="Shimazuumi"/>
    <s v="(7-6)"/>
    <n v="13"/>
    <x v="4"/>
    <x v="3"/>
  </r>
  <r>
    <s v="M16w"/>
    <x v="146"/>
    <s v="(9-4)"/>
    <x v="11"/>
    <s v="M12e"/>
    <s v="Aoiyama"/>
    <s v="(4-9)"/>
    <n v="13"/>
    <x v="5"/>
    <x v="1"/>
  </r>
  <r>
    <s v="M14w"/>
    <x v="148"/>
    <s v="(8-5)"/>
    <x v="4"/>
    <s v="M10w"/>
    <s v="Takarafuji"/>
    <s v="(4-9)"/>
    <n v="13"/>
    <x v="5"/>
    <x v="0"/>
  </r>
  <r>
    <s v="M10e"/>
    <x v="308"/>
    <s v="(5-8)"/>
    <x v="7"/>
    <s v="M15e"/>
    <s v="Ichiyamamoto"/>
    <s v="(4-9)"/>
    <n v="13"/>
    <x v="5"/>
    <x v="3"/>
  </r>
  <r>
    <s v="M9e"/>
    <x v="309"/>
    <s v="(7-6)"/>
    <x v="0"/>
    <s v="M17e"/>
    <s v="Kagayaki"/>
    <s v="(5-8)"/>
    <n v="13"/>
    <x v="5"/>
    <x v="0"/>
  </r>
  <r>
    <s v="M8w"/>
    <x v="454"/>
    <s v="(5-8)"/>
    <x v="0"/>
    <s v="M16e"/>
    <s v="Mitoryu"/>
    <s v="(4-9)"/>
    <n v="13"/>
    <x v="5"/>
    <x v="0"/>
  </r>
  <r>
    <s v="M13e"/>
    <x v="453"/>
    <s v="(7-6)"/>
    <x v="40"/>
    <s v="M8e"/>
    <s v="Sadanoumi"/>
    <s v="(5-8)"/>
    <n v="13"/>
    <x v="5"/>
    <x v="1"/>
  </r>
  <r>
    <s v="M4e"/>
    <x v="158"/>
    <s v="(7-6)"/>
    <x v="20"/>
    <s v="M11w"/>
    <s v="Daishoho"/>
    <s v="(5-8)"/>
    <n v="13"/>
    <x v="5"/>
    <x v="2"/>
  </r>
  <r>
    <s v="M3e"/>
    <x v="402"/>
    <s v="(6-7)"/>
    <x v="0"/>
    <s v="M12w"/>
    <s v="Kotoeko"/>
    <s v="(7-6)"/>
    <n v="13"/>
    <x v="5"/>
    <x v="0"/>
  </r>
  <r>
    <s v="M7w"/>
    <x v="310"/>
    <s v="(7-6)"/>
    <x v="0"/>
    <s v="M2e"/>
    <s v="Takayasu"/>
    <s v="(1-3-9)"/>
    <n v="13"/>
    <x v="5"/>
    <x v="0"/>
  </r>
  <r>
    <s v="M1w"/>
    <x v="524"/>
    <s v="(5-8)"/>
    <x v="20"/>
    <s v="M7e"/>
    <s v="Hokutofuji"/>
    <s v="(5-8)"/>
    <n v="13"/>
    <x v="5"/>
    <x v="2"/>
  </r>
  <r>
    <s v="M1e"/>
    <x v="403"/>
    <s v="(7-6)"/>
    <x v="3"/>
    <s v="M3w"/>
    <s v="Nishikifuji"/>
    <s v="(3-10)"/>
    <n v="13"/>
    <x v="5"/>
    <x v="0"/>
  </r>
  <r>
    <s v="M4w"/>
    <x v="455"/>
    <s v="(7-6)"/>
    <x v="4"/>
    <s v="K2e"/>
    <s v="Shodai"/>
    <s v="(6-7)"/>
    <n v="13"/>
    <x v="5"/>
    <x v="0"/>
  </r>
  <r>
    <s v="K1e"/>
    <x v="159"/>
    <s v="(6-7)"/>
    <x v="4"/>
    <s v="M5e"/>
    <s v="Kinbozan"/>
    <s v="(4-9)"/>
    <n v="13"/>
    <x v="5"/>
    <x v="0"/>
  </r>
  <r>
    <s v="S2w"/>
    <x v="160"/>
    <s v="(9-4)"/>
    <x v="2"/>
    <s v="M15w"/>
    <s v="Tsurugisho"/>
    <s v="(9-4)"/>
    <n v="13"/>
    <x v="5"/>
    <x v="2"/>
  </r>
  <r>
    <s v="M6w"/>
    <x v="311"/>
    <s v="(8-5)"/>
    <x v="5"/>
    <s v="S2e"/>
    <s v="Daieisho"/>
    <s v="(8-5)"/>
    <n v="13"/>
    <x v="5"/>
    <x v="0"/>
  </r>
  <r>
    <s v="S1w"/>
    <x v="162"/>
    <s v="(9-4)"/>
    <x v="0"/>
    <s v="M9w"/>
    <s v="Hiradoumi"/>
    <s v="(7-6)"/>
    <n v="13"/>
    <x v="5"/>
    <x v="0"/>
  </r>
  <r>
    <s v="S1e"/>
    <x v="163"/>
    <s v="(11-2)"/>
    <x v="31"/>
    <s v="M11e"/>
    <s v="Hokuseiho"/>
    <s v="(8-5)"/>
    <n v="13"/>
    <x v="5"/>
    <x v="4"/>
  </r>
  <r>
    <s v="O1w"/>
    <x v="164"/>
    <s v="(8-5)"/>
    <x v="11"/>
    <s v="M6e"/>
    <s v="Meisei"/>
    <s v="(8-5)"/>
    <n v="13"/>
    <x v="5"/>
    <x v="1"/>
  </r>
  <r>
    <s v="Y1e"/>
    <x v="165"/>
    <s v="(12-1)"/>
    <x v="21"/>
    <s v="M14e"/>
    <s v="Asanoyama"/>
    <s v="(10-3)"/>
    <n v="13"/>
    <x v="5"/>
    <x v="3"/>
  </r>
  <r>
    <s v="Jk15e"/>
    <x v="172"/>
    <s v="(5-2)"/>
    <x v="7"/>
    <s v="Jk19e"/>
    <s v="Kazeyuki"/>
    <s v="(4-3)"/>
    <n v="14"/>
    <x v="0"/>
    <x v="3"/>
  </r>
  <r>
    <s v="Jk9w"/>
    <x v="526"/>
    <s v="(3-4)"/>
    <x v="4"/>
    <s v="Jk14e"/>
    <s v="Katsunishiki"/>
    <s v="(2-5)"/>
    <n v="14"/>
    <x v="0"/>
    <x v="0"/>
  </r>
  <r>
    <s v="Jk11e"/>
    <x v="457"/>
    <s v="(4-3)"/>
    <x v="1"/>
    <s v="Jk9e"/>
    <s v="Masarufuji"/>
    <s v="(3-4)"/>
    <n v="14"/>
    <x v="0"/>
    <x v="1"/>
  </r>
  <r>
    <s v="Jk10e"/>
    <x v="318"/>
    <s v="(4-3)"/>
    <x v="19"/>
    <s v="Jk8w"/>
    <s v="Makotofuji"/>
    <s v="(3-4)"/>
    <n v="14"/>
    <x v="0"/>
    <x v="3"/>
  </r>
  <r>
    <s v="Jd107w"/>
    <x v="182"/>
    <s v="(5-2)"/>
    <x v="17"/>
    <s v="Jk7e"/>
    <s v="Daishoheki"/>
    <s v="(4-3)"/>
    <n v="14"/>
    <x v="1"/>
    <x v="3"/>
  </r>
  <r>
    <s v="Jd106e"/>
    <x v="4"/>
    <s v="(3-4)"/>
    <x v="0"/>
    <s v="Jd103w"/>
    <s v="Kirimaru"/>
    <s v="(2-5)"/>
    <n v="14"/>
    <x v="1"/>
    <x v="0"/>
  </r>
  <r>
    <s v="Jk5w"/>
    <x v="1"/>
    <s v="(4-3)"/>
    <x v="4"/>
    <s v="Jd102w"/>
    <s v="Wakayahara"/>
    <s v="(3-4)"/>
    <n v="14"/>
    <x v="1"/>
    <x v="0"/>
  </r>
  <r>
    <s v="Jk1w"/>
    <x v="3"/>
    <s v="(2-5)"/>
    <x v="4"/>
    <s v="Jd100w"/>
    <s v="Terunosato"/>
    <s v="(1-6)"/>
    <n v="14"/>
    <x v="1"/>
    <x v="0"/>
  </r>
  <r>
    <s v="Jd99w"/>
    <x v="323"/>
    <s v="(4-3)"/>
    <x v="4"/>
    <s v="Jd95w"/>
    <s v="Okuniyama"/>
    <s v="(3-4)"/>
    <n v="14"/>
    <x v="1"/>
    <x v="0"/>
  </r>
  <r>
    <s v="Jd92e"/>
    <x v="13"/>
    <s v="(5-2)"/>
    <x v="4"/>
    <s v="Jd96w"/>
    <s v="Azumanami"/>
    <s v="(4-3)"/>
    <n v="14"/>
    <x v="1"/>
    <x v="0"/>
  </r>
  <r>
    <s v="Jd90e"/>
    <x v="188"/>
    <s v="(4-3)"/>
    <x v="0"/>
    <s v="Jd88e"/>
    <s v="Chiyooume"/>
    <s v="(3-4)"/>
    <n v="14"/>
    <x v="1"/>
    <x v="0"/>
  </r>
  <r>
    <s v="Jd84w"/>
    <x v="191"/>
    <s v="(6-1)"/>
    <x v="4"/>
    <s v="Jd87w"/>
    <s v="Wakaonehara"/>
    <s v="(5-2)"/>
    <n v="14"/>
    <x v="1"/>
    <x v="0"/>
  </r>
  <r>
    <s v="Jd83w"/>
    <x v="17"/>
    <s v="(5-2)"/>
    <x v="21"/>
    <s v="Jd89w"/>
    <s v="Tsurunoumi"/>
    <s v="(4-3)"/>
    <n v="14"/>
    <x v="1"/>
    <x v="3"/>
  </r>
  <r>
    <s v="Jd81w"/>
    <x v="331"/>
    <s v="(4-3)"/>
    <x v="0"/>
    <s v="Jd82w"/>
    <s v="Nishikimaru"/>
    <s v="(3-4)"/>
    <n v="14"/>
    <x v="1"/>
    <x v="0"/>
  </r>
  <r>
    <s v="Jd79w"/>
    <x v="193"/>
    <s v="(5-2)"/>
    <x v="11"/>
    <s v="Jd84e"/>
    <s v="Okuyama"/>
    <s v="(4-3)"/>
    <n v="14"/>
    <x v="1"/>
    <x v="1"/>
  </r>
  <r>
    <s v="Jd77w"/>
    <x v="460"/>
    <s v="(4-1-2)"/>
    <x v="2"/>
    <s v="Jd78w"/>
    <s v="Ouzakura"/>
    <s v="(3-4)"/>
    <n v="14"/>
    <x v="1"/>
    <x v="2"/>
  </r>
  <r>
    <s v="Jd67w"/>
    <x v="494"/>
    <s v="(3-4)"/>
    <x v="10"/>
    <s v="Jd75w"/>
    <s v="Wakatozakura"/>
    <s v="(2-5)"/>
    <n v="14"/>
    <x v="1"/>
    <x v="1"/>
  </r>
  <r>
    <s v="Jd66e"/>
    <x v="25"/>
    <s v="(4-3)"/>
    <x v="4"/>
    <s v="Jd70w"/>
    <s v="Boshuyama"/>
    <s v="(3-4)"/>
    <n v="14"/>
    <x v="1"/>
    <x v="0"/>
  </r>
  <r>
    <s v="Jd73e"/>
    <x v="530"/>
    <s v="(4-3)"/>
    <x v="3"/>
    <s v="Jd65w"/>
    <s v="Detachi"/>
    <s v="(3-4)"/>
    <n v="14"/>
    <x v="1"/>
    <x v="0"/>
  </r>
  <r>
    <s v="Jd62w"/>
    <x v="340"/>
    <s v="(4-3)"/>
    <x v="7"/>
    <s v="Jd64w"/>
    <s v="Maniwayama"/>
    <s v="(3-4)"/>
    <n v="14"/>
    <x v="1"/>
    <x v="3"/>
  </r>
  <r>
    <s v="Jd59w"/>
    <x v="28"/>
    <s v="(4-3)"/>
    <x v="13"/>
    <s v="Jd58e"/>
    <s v="Miyabi"/>
    <s v="(3-4)"/>
    <n v="14"/>
    <x v="1"/>
    <x v="0"/>
  </r>
  <r>
    <s v="Jd61e"/>
    <x v="462"/>
    <s v="(3-4)"/>
    <x v="39"/>
    <s v="Jd55e"/>
    <s v="Najima"/>
    <s v="(2-5)"/>
    <n v="14"/>
    <x v="1"/>
    <x v="4"/>
  </r>
  <r>
    <s v="Jd46e"/>
    <x v="346"/>
    <s v="(4-3)"/>
    <x v="7"/>
    <s v="Jd51w"/>
    <s v="Tsukioka"/>
    <s v="(3-4)"/>
    <n v="14"/>
    <x v="1"/>
    <x v="3"/>
  </r>
  <r>
    <s v="Jd46w"/>
    <x v="207"/>
    <s v="(5-2)"/>
    <x v="4"/>
    <s v="Jd44e"/>
    <s v="Maenofuji"/>
    <s v="(4-3)"/>
    <n v="14"/>
    <x v="1"/>
    <x v="0"/>
  </r>
  <r>
    <s v="Jd40w"/>
    <x v="349"/>
    <s v="(4-3)"/>
    <x v="0"/>
    <s v="Jd45e"/>
    <s v="Dewanosora"/>
    <s v="(3-4)"/>
    <n v="14"/>
    <x v="1"/>
    <x v="0"/>
  </r>
  <r>
    <s v="Jd38e"/>
    <x v="39"/>
    <s v="(4-3)"/>
    <x v="11"/>
    <s v="Jd39w"/>
    <s v="Matsugashima"/>
    <s v="(3-4)"/>
    <n v="14"/>
    <x v="1"/>
    <x v="1"/>
  </r>
  <r>
    <s v="Jd36e"/>
    <x v="211"/>
    <s v="(5-2)"/>
    <x v="1"/>
    <s v="Jd39e"/>
    <s v="Zuitenryu"/>
    <s v="(4-3)"/>
    <n v="14"/>
    <x v="1"/>
    <x v="1"/>
  </r>
  <r>
    <s v="Jd33e"/>
    <x v="42"/>
    <s v="(5-2)"/>
    <x v="5"/>
    <s v="Jd36w"/>
    <s v="Takaarashi"/>
    <s v="(4-3)"/>
    <n v="14"/>
    <x v="1"/>
    <x v="0"/>
  </r>
  <r>
    <s v="Jd27w"/>
    <x v="551"/>
    <s v="(4-3)"/>
    <x v="0"/>
    <s v="Jd30w"/>
    <s v="Koki"/>
    <s v="(3-4)"/>
    <n v="14"/>
    <x v="1"/>
    <x v="0"/>
  </r>
  <r>
    <s v="Jd23w"/>
    <x v="356"/>
    <s v="(3-4)"/>
    <x v="0"/>
    <s v="Jd27e"/>
    <s v="Tamanowaka"/>
    <s v="(2-5)"/>
    <n v="14"/>
    <x v="1"/>
    <x v="0"/>
  </r>
  <r>
    <s v="Jd29e"/>
    <x v="354"/>
    <s v="(5-2)"/>
    <x v="0"/>
    <s v="Jd21e"/>
    <s v="Kitanosho"/>
    <s v="(4-3)"/>
    <n v="14"/>
    <x v="1"/>
    <x v="0"/>
  </r>
  <r>
    <s v="Jd19e"/>
    <x v="499"/>
    <s v="(4-3)"/>
    <x v="0"/>
    <s v="Jd25w"/>
    <s v="Kyokushozan"/>
    <s v="(3-4)"/>
    <n v="14"/>
    <x v="1"/>
    <x v="0"/>
  </r>
  <r>
    <s v="Jd17w"/>
    <x v="49"/>
    <s v="(4-3)"/>
    <x v="1"/>
    <s v="Jd12w"/>
    <s v="Hienriki"/>
    <s v="(3-4)"/>
    <n v="14"/>
    <x v="1"/>
    <x v="1"/>
  </r>
  <r>
    <s v="Jd11e"/>
    <x v="579"/>
    <s v="(2-5)"/>
    <x v="0"/>
    <s v="Jd25e"/>
    <s v="Aoifuji"/>
    <s v="(1-6)"/>
    <n v="14"/>
    <x v="1"/>
    <x v="0"/>
  </r>
  <r>
    <s v="Jd13e"/>
    <x v="358"/>
    <s v="(5-2)"/>
    <x v="19"/>
    <s v="Jd10e"/>
    <s v="Wakatanaka"/>
    <s v="(4-3)"/>
    <n v="14"/>
    <x v="1"/>
    <x v="3"/>
  </r>
  <r>
    <s v="Jd6e"/>
    <x v="224"/>
    <s v="(4-3)"/>
    <x v="4"/>
    <s v="Jd11w"/>
    <s v="Furanshisu"/>
    <s v="(3-4)"/>
    <n v="14"/>
    <x v="1"/>
    <x v="0"/>
  </r>
  <r>
    <s v="Jd3w"/>
    <x v="502"/>
    <s v="(4-3)"/>
    <x v="4"/>
    <s v="Jd9w"/>
    <s v="Fukuminato"/>
    <s v="(3-4)"/>
    <n v="14"/>
    <x v="1"/>
    <x v="0"/>
  </r>
  <r>
    <s v="Jd13w"/>
    <x v="52"/>
    <s v="(6-1)"/>
    <x v="14"/>
    <s v="Jd3e"/>
    <s v="Hagane"/>
    <s v="(5-2)"/>
    <n v="14"/>
    <x v="1"/>
    <x v="3"/>
  </r>
  <r>
    <s v="Jd7e"/>
    <x v="535"/>
    <s v="(3-4)"/>
    <x v="4"/>
    <s v="Jd1w"/>
    <s v="Oginosho"/>
    <s v="(2-5)"/>
    <n v="14"/>
    <x v="1"/>
    <x v="0"/>
  </r>
  <r>
    <s v="Sd89w"/>
    <x v="59"/>
    <s v="(5-1-1)"/>
    <x v="4"/>
    <s v="Jd5w"/>
    <s v="Harimao"/>
    <s v="(4-3)"/>
    <n v="14"/>
    <x v="2"/>
    <x v="0"/>
  </r>
  <r>
    <s v="Sd86e"/>
    <x v="415"/>
    <s v="(4-3)"/>
    <x v="1"/>
    <s v="Sd84e"/>
    <s v="Baraki"/>
    <s v="(3-4)"/>
    <n v="14"/>
    <x v="2"/>
    <x v="1"/>
  </r>
  <r>
    <s v="Sd81e"/>
    <x v="63"/>
    <s v="(5-2)"/>
    <x v="0"/>
    <s v="Sd82e"/>
    <s v="Kaiyuma"/>
    <s v="(4-3)"/>
    <n v="14"/>
    <x v="2"/>
    <x v="0"/>
  </r>
  <r>
    <s v="Sd82w"/>
    <x v="230"/>
    <s v="(4-3)"/>
    <x v="4"/>
    <s v="Sd80e"/>
    <s v="Tsugaruumi"/>
    <s v="(3-4)"/>
    <n v="14"/>
    <x v="2"/>
    <x v="0"/>
  </r>
  <r>
    <s v="Sd76w"/>
    <x v="552"/>
    <s v="(2-5)"/>
    <x v="4"/>
    <s v="Jd4e"/>
    <s v="Kukio"/>
    <s v="(1-6)"/>
    <n v="14"/>
    <x v="2"/>
    <x v="0"/>
  </r>
  <r>
    <s v="Sd71e"/>
    <x v="504"/>
    <s v="(3-4)"/>
    <x v="2"/>
    <s v="Sd73e"/>
    <s v="Suyama"/>
    <s v="(2-5)"/>
    <n v="14"/>
    <x v="2"/>
    <x v="2"/>
  </r>
  <r>
    <s v="Sd67e"/>
    <x v="237"/>
    <s v="(5-2)"/>
    <x v="4"/>
    <s v="Sd71w"/>
    <s v="Amane"/>
    <s v="(4-3)"/>
    <n v="14"/>
    <x v="2"/>
    <x v="0"/>
  </r>
  <r>
    <s v="Sd65w"/>
    <x v="238"/>
    <s v="(6-1)"/>
    <x v="4"/>
    <s v="Sd75e"/>
    <s v="Inaba"/>
    <s v="(5-2)"/>
    <n v="14"/>
    <x v="2"/>
    <x v="0"/>
  </r>
  <r>
    <s v="Sd70e"/>
    <x v="567"/>
    <s v="(2-5)"/>
    <x v="3"/>
    <s v="Sd61e"/>
    <s v="Sato"/>
    <s v="(1-6)"/>
    <n v="14"/>
    <x v="2"/>
    <x v="0"/>
  </r>
  <r>
    <s v="Sd60e"/>
    <x v="425"/>
    <s v="(4-3)"/>
    <x v="4"/>
    <s v="Sd62w"/>
    <s v="Mukaida"/>
    <s v="(3-4)"/>
    <n v="14"/>
    <x v="2"/>
    <x v="0"/>
  </r>
  <r>
    <s v="Sd56e"/>
    <x v="471"/>
    <s v="(3-4)"/>
    <x v="0"/>
    <s v="Sd57w"/>
    <s v="Ishii"/>
    <s v="(2-5)"/>
    <n v="14"/>
    <x v="2"/>
    <x v="0"/>
  </r>
  <r>
    <s v="Sd54w"/>
    <x v="76"/>
    <s v="(4-3)"/>
    <x v="0"/>
    <s v="Sd52e"/>
    <s v="Tokio"/>
    <s v="(3-4)"/>
    <n v="14"/>
    <x v="2"/>
    <x v="0"/>
  </r>
  <r>
    <s v="Sd47e"/>
    <x v="540"/>
    <s v="(4-3)"/>
    <x v="10"/>
    <s v="Sd51w"/>
    <s v="Asatenmai"/>
    <s v="(3-4)"/>
    <n v="14"/>
    <x v="2"/>
    <x v="1"/>
  </r>
  <r>
    <s v="Sd44w"/>
    <x v="81"/>
    <s v="(5-2)"/>
    <x v="0"/>
    <s v="Sd50w"/>
    <s v="Tosashimizu"/>
    <s v="(4-3)"/>
    <n v="14"/>
    <x v="2"/>
    <x v="0"/>
  </r>
  <r>
    <s v="Sd48w"/>
    <x v="79"/>
    <s v="(5-2)"/>
    <x v="0"/>
    <s v="Sd44e"/>
    <s v="Kojikara"/>
    <s v="(4-3)"/>
    <n v="14"/>
    <x v="2"/>
    <x v="0"/>
  </r>
  <r>
    <s v="Sd45w"/>
    <x v="248"/>
    <s v="(4-3)"/>
    <x v="20"/>
    <s v="Sd41e"/>
    <s v="Oka"/>
    <s v="(3-4)"/>
    <n v="14"/>
    <x v="2"/>
    <x v="2"/>
  </r>
  <r>
    <s v="Sd42w"/>
    <x v="370"/>
    <s v="(5-2)"/>
    <x v="4"/>
    <s v="Sd40w"/>
    <s v="Hamanoumi"/>
    <s v="(4-3)"/>
    <n v="14"/>
    <x v="2"/>
    <x v="0"/>
  </r>
  <r>
    <s v="Sd38w"/>
    <x v="251"/>
    <s v="(4-3)"/>
    <x v="4"/>
    <s v="Sd31e"/>
    <s v="Aozora"/>
    <s v="(3-4)"/>
    <n v="14"/>
    <x v="2"/>
    <x v="0"/>
  </r>
  <r>
    <s v="Sd29w"/>
    <x v="88"/>
    <s v="(4-3)"/>
    <x v="2"/>
    <s v="Sd27w"/>
    <s v="Taranami"/>
    <s v="(3-4)"/>
    <n v="14"/>
    <x v="2"/>
    <x v="2"/>
  </r>
  <r>
    <s v="Sd23w"/>
    <x v="374"/>
    <s v="(2-5)"/>
    <x v="0"/>
    <s v="Sd34w"/>
    <s v="Makio"/>
    <s v="(1-6)"/>
    <n v="14"/>
    <x v="2"/>
    <x v="0"/>
  </r>
  <r>
    <s v="Sd19w"/>
    <x v="92"/>
    <s v="(3-4)"/>
    <x v="1"/>
    <s v="Sd34e"/>
    <s v="Suzaki"/>
    <s v="(2-5)"/>
    <n v="14"/>
    <x v="2"/>
    <x v="1"/>
  </r>
  <r>
    <s v="Sd19e"/>
    <x v="554"/>
    <s v="(3-4)"/>
    <x v="10"/>
    <s v="Sd22w"/>
    <s v="Hakuomaru"/>
    <s v="(2-5)"/>
    <n v="14"/>
    <x v="2"/>
    <x v="1"/>
  </r>
  <r>
    <s v="Sd20w"/>
    <x v="259"/>
    <s v="(4-3)"/>
    <x v="4"/>
    <s v="Sd14w"/>
    <s v="Hokutoshu"/>
    <s v="(3-4)"/>
    <n v="14"/>
    <x v="2"/>
    <x v="0"/>
  </r>
  <r>
    <s v="Sd10e"/>
    <x v="264"/>
    <s v="(4-3)"/>
    <x v="4"/>
    <s v="Sd12e"/>
    <s v="Hodaka"/>
    <s v="(3-4)"/>
    <n v="14"/>
    <x v="2"/>
    <x v="0"/>
  </r>
  <r>
    <s v="Sd15w"/>
    <x v="475"/>
    <s v="(3-4)"/>
    <x v="0"/>
    <s v="Sd8w"/>
    <s v="Okinofuji"/>
    <s v="(2-5)"/>
    <n v="14"/>
    <x v="2"/>
    <x v="0"/>
  </r>
  <r>
    <s v="Sd9e"/>
    <x v="436"/>
    <s v="(4-3)"/>
    <x v="4"/>
    <s v="Sd6w"/>
    <s v="Dewataikai"/>
    <s v="(3-4)"/>
    <n v="14"/>
    <x v="2"/>
    <x v="0"/>
  </r>
  <r>
    <s v="Sd2w"/>
    <x v="268"/>
    <s v="(4-3)"/>
    <x v="4"/>
    <s v="Sd1w"/>
    <s v="Kotodaishin"/>
    <s v="(3-4)"/>
    <n v="14"/>
    <x v="2"/>
    <x v="0"/>
  </r>
  <r>
    <s v="Sd7w"/>
    <x v="571"/>
    <s v="(2-5)"/>
    <x v="7"/>
    <s v="Ms60e"/>
    <s v="Wakenosato"/>
    <s v="(1-6)"/>
    <n v="14"/>
    <x v="3"/>
    <x v="3"/>
  </r>
  <r>
    <s v="Ms59e"/>
    <x v="102"/>
    <s v="(5-2)"/>
    <x v="5"/>
    <s v="Ms56e"/>
    <s v="Kaiseijo"/>
    <s v="(4-3)"/>
    <n v="14"/>
    <x v="3"/>
    <x v="0"/>
  </r>
  <r>
    <s v="Ms56w"/>
    <x v="516"/>
    <s v="(4-3)"/>
    <x v="13"/>
    <s v="Ms55e"/>
    <s v="Kumanoryu"/>
    <s v="(3-4)"/>
    <n v="14"/>
    <x v="3"/>
    <x v="0"/>
  </r>
  <r>
    <s v="Ms45w"/>
    <x v="109"/>
    <s v="(4-3)"/>
    <x v="0"/>
    <s v="Ms50w"/>
    <s v="Kainoshima"/>
    <s v="(3-4)"/>
    <n v="14"/>
    <x v="3"/>
    <x v="0"/>
  </r>
  <r>
    <s v="Ms44w"/>
    <x v="277"/>
    <s v="(4-3)"/>
    <x v="0"/>
    <s v="Ms48e"/>
    <s v="Kotoryusei"/>
    <s v="(3-4)"/>
    <n v="14"/>
    <x v="3"/>
    <x v="0"/>
  </r>
  <r>
    <s v="Ms52e"/>
    <x v="555"/>
    <s v="(3-4)"/>
    <x v="3"/>
    <s v="Ms44e"/>
    <s v="Seigo"/>
    <s v="(2-5)"/>
    <n v="14"/>
    <x v="3"/>
    <x v="0"/>
  </r>
  <r>
    <s v="Ms42w"/>
    <x v="386"/>
    <s v="(4-3)"/>
    <x v="4"/>
    <s v="Ms37w"/>
    <s v="Kotodaigo"/>
    <s v="(3-4)"/>
    <n v="14"/>
    <x v="3"/>
    <x v="0"/>
  </r>
  <r>
    <s v="Ms50e"/>
    <x v="274"/>
    <s v="(6-1)"/>
    <x v="4"/>
    <s v="Ms36w"/>
    <s v="Ryusei"/>
    <s v="(5-2)"/>
    <n v="14"/>
    <x v="3"/>
    <x v="0"/>
  </r>
  <r>
    <s v="Ms30w"/>
    <x v="116"/>
    <s v="(4-3)"/>
    <x v="7"/>
    <s v="Ms33e"/>
    <s v="Chiyonokatsu"/>
    <s v="(3-4)"/>
    <n v="14"/>
    <x v="3"/>
    <x v="3"/>
  </r>
  <r>
    <s v="Ms28w"/>
    <x v="284"/>
    <s v="(5-2)"/>
    <x v="4"/>
    <s v="Ms34e"/>
    <s v="Hokutenkai"/>
    <s v="(4-3)"/>
    <n v="14"/>
    <x v="3"/>
    <x v="0"/>
  </r>
  <r>
    <s v="Ms32e"/>
    <x v="519"/>
    <s v="(2-5)"/>
    <x v="19"/>
    <s v="Ms27e"/>
    <s v="Tosamidori"/>
    <s v="(1-6)"/>
    <n v="14"/>
    <x v="3"/>
    <x v="3"/>
  </r>
  <r>
    <s v="Ms29e"/>
    <x v="480"/>
    <s v="(4-3)"/>
    <x v="1"/>
    <s v="Ms25w"/>
    <s v="Wakanosho"/>
    <s v="(3-4)"/>
    <n v="14"/>
    <x v="3"/>
    <x v="1"/>
  </r>
  <r>
    <s v="Ms21w"/>
    <x v="288"/>
    <s v="(3-4)"/>
    <x v="0"/>
    <s v="Ms24e"/>
    <s v="Setonoumi"/>
    <s v="(2-5)"/>
    <n v="14"/>
    <x v="3"/>
    <x v="0"/>
  </r>
  <r>
    <s v="Ms23e"/>
    <x v="120"/>
    <s v="(4-3)"/>
    <x v="4"/>
    <s v="Ms20e"/>
    <s v="Tochinobori"/>
    <s v="(3-4)"/>
    <n v="14"/>
    <x v="3"/>
    <x v="0"/>
  </r>
  <r>
    <s v="Ms18w"/>
    <x v="122"/>
    <s v="(5-2)"/>
    <x v="0"/>
    <s v="Ms17w"/>
    <s v="Yago"/>
    <s v="(4-3)"/>
    <n v="14"/>
    <x v="3"/>
    <x v="0"/>
  </r>
  <r>
    <s v="Ms13w"/>
    <x v="292"/>
    <s v="(5-2)"/>
    <x v="0"/>
    <s v="Ms12w"/>
    <s v="Mineyaiba"/>
    <s v="(4-3)"/>
    <n v="14"/>
    <x v="3"/>
    <x v="0"/>
  </r>
  <r>
    <s v="Ms10w"/>
    <x v="522"/>
    <s v="(4-3)"/>
    <x v="13"/>
    <s v="Ms16e"/>
    <s v="Tokunomusashi"/>
    <s v="(3-4)"/>
    <n v="14"/>
    <x v="3"/>
    <x v="0"/>
  </r>
  <r>
    <s v="Ms9w"/>
    <x v="396"/>
    <s v="(4-3)"/>
    <x v="0"/>
    <s v="Ms4w"/>
    <s v="Hayatefuji"/>
    <s v="(3-4)"/>
    <n v="14"/>
    <x v="3"/>
    <x v="0"/>
  </r>
  <r>
    <s v="Ms4e"/>
    <x v="451"/>
    <s v="(4-3)"/>
    <x v="13"/>
    <s v="Ms9e"/>
    <s v="Nabatame"/>
    <s v="(3-4)"/>
    <n v="14"/>
    <x v="3"/>
    <x v="0"/>
  </r>
  <r>
    <s v="Ms3w"/>
    <x v="397"/>
    <s v="(4-3)"/>
    <x v="1"/>
    <s v="Ms8e"/>
    <s v="Kamito"/>
    <s v="(3-4)"/>
    <n v="14"/>
    <x v="3"/>
    <x v="1"/>
  </r>
  <r>
    <s v="J10w"/>
    <x v="136"/>
    <s v="(8-6)"/>
    <x v="7"/>
    <s v="J9e"/>
    <s v="Daiamami"/>
    <s v="(6-8)"/>
    <n v="14"/>
    <x v="4"/>
    <x v="3"/>
  </r>
  <r>
    <s v="J8e"/>
    <x v="301"/>
    <s v="(12-2)"/>
    <x v="4"/>
    <s v="J13w"/>
    <s v="Shimanoumi"/>
    <s v="(8-6)"/>
    <n v="14"/>
    <x v="4"/>
    <x v="0"/>
  </r>
  <r>
    <s v="J14w"/>
    <x v="483"/>
    <s v="(7-7)"/>
    <x v="7"/>
    <s v="J7w"/>
    <s v="Churanoumi"/>
    <s v="(7-7)"/>
    <n v="14"/>
    <x v="4"/>
    <x v="3"/>
  </r>
  <r>
    <s v="J13e"/>
    <x v="133"/>
    <s v="(8-6)"/>
    <x v="14"/>
    <s v="J6e"/>
    <s v="Hakuyozan"/>
    <s v="(6-8)"/>
    <n v="14"/>
    <x v="4"/>
    <x v="3"/>
  </r>
  <r>
    <s v="J6w"/>
    <x v="140"/>
    <s v="(8-6)"/>
    <x v="4"/>
    <s v="J10e"/>
    <s v="Chiyomaru"/>
    <s v="(5-9)"/>
    <n v="14"/>
    <x v="4"/>
    <x v="0"/>
  </r>
  <r>
    <s v="J5w"/>
    <x v="141"/>
    <s v="(5-9)"/>
    <x v="0"/>
    <s v="J14e"/>
    <s v="Tokihayate"/>
    <s v="(6-8)"/>
    <n v="14"/>
    <x v="4"/>
    <x v="0"/>
  </r>
  <r>
    <s v="J8w"/>
    <x v="138"/>
    <s v="(13-1)"/>
    <x v="7"/>
    <s v="J4w"/>
    <s v="Roga"/>
    <s v="(8-6)"/>
    <n v="14"/>
    <x v="4"/>
    <x v="3"/>
  </r>
  <r>
    <s v="J3e"/>
    <x v="144"/>
    <s v="(9-5)"/>
    <x v="0"/>
    <s v="J11e"/>
    <s v="Hidenoumi"/>
    <s v="(5-9)"/>
    <n v="14"/>
    <x v="4"/>
    <x v="0"/>
  </r>
  <r>
    <s v="J12e"/>
    <x v="484"/>
    <s v="(7-7)"/>
    <x v="0"/>
    <s v="J2e"/>
    <s v="Azumaryu"/>
    <s v="(2-12)"/>
    <n v="14"/>
    <x v="4"/>
    <x v="0"/>
  </r>
  <r>
    <s v="J7e"/>
    <x v="452"/>
    <s v="(6-8)"/>
    <x v="0"/>
    <s v="J2w"/>
    <s v="Tohakuryu"/>
    <s v="(4-10)"/>
    <n v="14"/>
    <x v="4"/>
    <x v="0"/>
  </r>
  <r>
    <s v="J1e"/>
    <x v="145"/>
    <s v="(13-1)"/>
    <x v="0"/>
    <s v="J11w"/>
    <s v="Tamashoho"/>
    <s v="(9-5)"/>
    <n v="14"/>
    <x v="4"/>
    <x v="0"/>
  </r>
  <r>
    <s v="J1w"/>
    <x v="304"/>
    <s v="(10-4)"/>
    <x v="13"/>
    <s v="J12w"/>
    <s v="Chiyosakae"/>
    <s v="(8-6)"/>
    <n v="14"/>
    <x v="4"/>
    <x v="0"/>
  </r>
  <r>
    <s v="M17e"/>
    <x v="400"/>
    <s v="(6-8)"/>
    <x v="13"/>
    <s v="J4e"/>
    <s v="Oshoma"/>
    <s v="(7-7)"/>
    <n v="14"/>
    <x v="5"/>
    <x v="0"/>
  </r>
  <r>
    <s v="M16w"/>
    <x v="146"/>
    <s v="(10-4)"/>
    <x v="31"/>
    <s v="M11e"/>
    <s v="Hokuseiho"/>
    <s v="(8-6)"/>
    <n v="14"/>
    <x v="5"/>
    <x v="4"/>
  </r>
  <r>
    <s v="M13e"/>
    <x v="453"/>
    <s v="(8-6)"/>
    <x v="4"/>
    <s v="M10e"/>
    <s v="Ryuden"/>
    <s v="(5-9)"/>
    <n v="14"/>
    <x v="5"/>
    <x v="0"/>
  </r>
  <r>
    <s v="M9e"/>
    <x v="309"/>
    <s v="(8-6)"/>
    <x v="2"/>
    <s v="M11w"/>
    <s v="Daishoho"/>
    <s v="(5-9)"/>
    <n v="14"/>
    <x v="5"/>
    <x v="2"/>
  </r>
  <r>
    <s v="M9w"/>
    <x v="153"/>
    <s v="(8-6)"/>
    <x v="4"/>
    <s v="M12w"/>
    <s v="Kotoeko"/>
    <s v="(7-7)"/>
    <n v="14"/>
    <x v="5"/>
    <x v="0"/>
  </r>
  <r>
    <s v="M8e"/>
    <x v="154"/>
    <s v="(6-8)"/>
    <x v="4"/>
    <s v="M12e"/>
    <s v="Aoiyama"/>
    <s v="(4-10)"/>
    <n v="14"/>
    <x v="5"/>
    <x v="0"/>
  </r>
  <r>
    <s v="M8w"/>
    <x v="454"/>
    <s v="(6-8)"/>
    <x v="0"/>
    <s v="M15e"/>
    <s v="Ichiyamamoto"/>
    <s v="(4-10)"/>
    <n v="14"/>
    <x v="5"/>
    <x v="0"/>
  </r>
  <r>
    <s v="M7e"/>
    <x v="155"/>
    <s v="(6-8)"/>
    <x v="0"/>
    <s v="M16e"/>
    <s v="Mitoryu"/>
    <s v="(4-10)"/>
    <n v="14"/>
    <x v="5"/>
    <x v="0"/>
  </r>
  <r>
    <s v="M14w"/>
    <x v="148"/>
    <s v="(9-5)"/>
    <x v="10"/>
    <s v="M7w"/>
    <s v="Tamawashi"/>
    <s v="(7-7)"/>
    <n v="14"/>
    <x v="5"/>
    <x v="1"/>
  </r>
  <r>
    <s v="M5w"/>
    <x v="157"/>
    <s v="(2-9-3)"/>
    <x v="0"/>
    <s v="M10w"/>
    <s v="Takarafuji"/>
    <s v="(4-10)"/>
    <n v="14"/>
    <x v="5"/>
    <x v="0"/>
  </r>
  <r>
    <s v="M3e"/>
    <x v="402"/>
    <s v="(7-7)"/>
    <x v="4"/>
    <s v="M6w"/>
    <s v="Mitakeumi"/>
    <s v="(8-6)"/>
    <n v="14"/>
    <x v="5"/>
    <x v="0"/>
  </r>
  <r>
    <s v="M2e"/>
    <x v="584"/>
    <s v="(2-3-9)"/>
    <x v="13"/>
    <s v="M3w"/>
    <s v="Nishikifuji"/>
    <s v="(3-11)"/>
    <n v="14"/>
    <x v="5"/>
    <x v="0"/>
  </r>
  <r>
    <s v="M4w"/>
    <x v="455"/>
    <s v="(8-6)"/>
    <x v="3"/>
    <s v="M1e"/>
    <s v="Abi"/>
    <s v="(7-7)"/>
    <n v="14"/>
    <x v="5"/>
    <x v="0"/>
  </r>
  <r>
    <s v="M1w"/>
    <x v="524"/>
    <s v="(6-8)"/>
    <x v="10"/>
    <s v="M5e"/>
    <s v="Kinbozan"/>
    <s v="(4-10)"/>
    <n v="14"/>
    <x v="5"/>
    <x v="1"/>
  </r>
  <r>
    <s v="K1e"/>
    <x v="159"/>
    <s v="(7-7)"/>
    <x v="0"/>
    <s v="M4e"/>
    <s v="Ura"/>
    <s v="(7-7)"/>
    <n v="14"/>
    <x v="5"/>
    <x v="0"/>
  </r>
  <r>
    <s v="M14e"/>
    <x v="149"/>
    <s v="(11-3)"/>
    <x v="5"/>
    <s v="K2e"/>
    <s v="Shodai"/>
    <s v="(6-8)"/>
    <n v="14"/>
    <x v="5"/>
    <x v="0"/>
  </r>
  <r>
    <s v="S2e"/>
    <x v="161"/>
    <s v="(9-5)"/>
    <x v="16"/>
    <s v="M6e"/>
    <s v="Meisei"/>
    <s v="(8-6)"/>
    <n v="14"/>
    <x v="5"/>
    <x v="0"/>
  </r>
  <r>
    <s v="S1w"/>
    <x v="162"/>
    <s v="(10-4)"/>
    <x v="19"/>
    <s v="M15w"/>
    <s v="Tsurugisho"/>
    <s v="(9-5)"/>
    <n v="14"/>
    <x v="5"/>
    <x v="3"/>
  </r>
  <r>
    <s v="S2w"/>
    <x v="160"/>
    <s v="(10-4)"/>
    <x v="3"/>
    <s v="O1w"/>
    <s v="Takakeisho"/>
    <s v="(8-6)"/>
    <n v="14"/>
    <x v="5"/>
    <x v="0"/>
  </r>
  <r>
    <s v="Y1e"/>
    <x v="165"/>
    <s v="(13-1)"/>
    <x v="4"/>
    <s v="S1e"/>
    <s v="Kiribayama"/>
    <s v="(11-3)"/>
    <n v="14"/>
    <x v="5"/>
    <x v="0"/>
  </r>
  <r>
    <s v="Jk22e"/>
    <x v="404"/>
    <s v="(3-4)"/>
    <x v="7"/>
    <s v="Jk17e"/>
    <s v="Takeuchi"/>
    <s v="(2-5)"/>
    <n v="15"/>
    <x v="0"/>
    <x v="3"/>
  </r>
  <r>
    <s v="Jk16e"/>
    <x v="315"/>
    <s v="(3-4)"/>
    <x v="2"/>
    <s v="Jk19w"/>
    <s v="Fujihara"/>
    <s v="(2-5)"/>
    <n v="15"/>
    <x v="0"/>
    <x v="2"/>
  </r>
  <r>
    <s v="Jk14w"/>
    <x v="173"/>
    <s v="(2-5)"/>
    <x v="5"/>
    <s v="Jk18w"/>
    <s v="Asasakurai"/>
    <s v="(1-6)"/>
    <n v="15"/>
    <x v="0"/>
    <x v="0"/>
  </r>
  <r>
    <s v="Jk12w"/>
    <x v="486"/>
    <s v="(5-2)"/>
    <x v="4"/>
    <s v="Jk18e"/>
    <s v="Hoshi"/>
    <s v="(4-3)"/>
    <n v="15"/>
    <x v="0"/>
    <x v="0"/>
  </r>
  <r>
    <s v="Jk11w"/>
    <x v="176"/>
    <s v="(4-3)"/>
    <x v="5"/>
    <s v="Jk21w"/>
    <s v="Akenonami"/>
    <s v="(3-4)"/>
    <n v="15"/>
    <x v="0"/>
    <x v="0"/>
  </r>
  <r>
    <s v="Jk8e"/>
    <x v="319"/>
    <s v="(5-2)"/>
    <x v="4"/>
    <s v="Jk21e"/>
    <s v="Kotomunakata"/>
    <s v="(4-3)"/>
    <n v="15"/>
    <x v="0"/>
    <x v="0"/>
  </r>
  <r>
    <s v="Jk13e"/>
    <x v="174"/>
    <s v="(6-1)"/>
    <x v="14"/>
    <s v="Jk5e"/>
    <s v="Motokiyama"/>
    <s v="(4-3)"/>
    <n v="15"/>
    <x v="0"/>
    <x v="3"/>
  </r>
  <r>
    <s v="Jk2w"/>
    <x v="406"/>
    <s v="(2-5)"/>
    <x v="0"/>
    <s v="Jk20e"/>
    <s v="Satokaneko"/>
    <s v="(2-5)"/>
    <n v="15"/>
    <x v="0"/>
    <x v="0"/>
  </r>
  <r>
    <s v="Jd104e"/>
    <x v="5"/>
    <s v="(5-2)"/>
    <x v="4"/>
    <s v="Jd105w"/>
    <s v="Kyonosato"/>
    <s v="(4-3)"/>
    <n v="15"/>
    <x v="1"/>
    <x v="0"/>
  </r>
  <r>
    <s v="Jd103e"/>
    <x v="184"/>
    <s v="(6-1)"/>
    <x v="1"/>
    <s v="Jk12e"/>
    <s v="Kuwae"/>
    <s v="(5-2)"/>
    <n v="15"/>
    <x v="1"/>
    <x v="1"/>
  </r>
  <r>
    <s v="Jd99e"/>
    <x v="185"/>
    <s v="(5-2)"/>
    <x v="0"/>
    <s v="Jd97w"/>
    <s v="Matsuzawa"/>
    <s v="(4-3)"/>
    <n v="15"/>
    <x v="1"/>
    <x v="0"/>
  </r>
  <r>
    <s v="Jd101e"/>
    <x v="7"/>
    <s v="(3-4)"/>
    <x v="4"/>
    <s v="Jd93w"/>
    <s v="Sakura"/>
    <s v="(2-5)"/>
    <n v="15"/>
    <x v="1"/>
    <x v="0"/>
  </r>
  <r>
    <s v="Jd92w"/>
    <x v="527"/>
    <s v="(2-5)"/>
    <x v="0"/>
    <s v="Jd108w"/>
    <s v="Sadanojo"/>
    <s v="(1-6)"/>
    <n v="15"/>
    <x v="1"/>
    <x v="0"/>
  </r>
  <r>
    <s v="Jd85w"/>
    <x v="16"/>
    <s v="(6-1)"/>
    <x v="3"/>
    <s v="Jd94w"/>
    <s v="Takeazuma"/>
    <s v="(5-2)"/>
    <n v="15"/>
    <x v="1"/>
    <x v="0"/>
  </r>
  <r>
    <s v="Jd90w"/>
    <x v="491"/>
    <s v="(3-4)"/>
    <x v="0"/>
    <s v="Jd83e"/>
    <s v="Shinseido"/>
    <s v="(2-5)"/>
    <n v="15"/>
    <x v="1"/>
    <x v="0"/>
  </r>
  <r>
    <s v="Jd76w"/>
    <x v="20"/>
    <s v="(3-4)"/>
    <x v="0"/>
    <s v="Jd77e"/>
    <s v="Kirinohana"/>
    <s v="(2-5)"/>
    <n v="15"/>
    <x v="1"/>
    <x v="0"/>
  </r>
  <r>
    <s v="Jd76e"/>
    <x v="333"/>
    <s v="(2-5)"/>
    <x v="19"/>
    <s v="Jd71e"/>
    <s v="Miyaji"/>
    <s v="(1-6)"/>
    <n v="15"/>
    <x v="1"/>
    <x v="3"/>
  </r>
  <r>
    <s v="Jd69w"/>
    <x v="23"/>
    <s v="(6-1)"/>
    <x v="17"/>
    <s v="Jd72w"/>
    <s v="Ojiyama"/>
    <s v="(5-2)"/>
    <n v="15"/>
    <x v="1"/>
    <x v="3"/>
  </r>
  <r>
    <s v="Jd68e"/>
    <x v="24"/>
    <s v="(3-4)"/>
    <x v="0"/>
    <s v="Jd70e"/>
    <s v="Kirizakura"/>
    <s v="(2-5)"/>
    <n v="15"/>
    <x v="1"/>
    <x v="0"/>
  </r>
  <r>
    <s v="Jd67e"/>
    <x v="461"/>
    <s v="(4-3)"/>
    <x v="12"/>
    <s v="Jd73w"/>
    <s v="Tochihayate"/>
    <s v="(3-4)"/>
    <n v="15"/>
    <x v="1"/>
    <x v="5"/>
  </r>
  <r>
    <s v="Jd66w"/>
    <x v="199"/>
    <s v="(5-2)"/>
    <x v="7"/>
    <s v="Jd74e"/>
    <s v="Wakahizen"/>
    <s v="(4-3)"/>
    <n v="15"/>
    <x v="1"/>
    <x v="3"/>
  </r>
  <r>
    <s v="Jd69e"/>
    <x v="198"/>
    <s v="(6-1)"/>
    <x v="1"/>
    <s v="Jd63e"/>
    <s v="Kobayashi"/>
    <s v="(5-2)"/>
    <n v="15"/>
    <x v="1"/>
    <x v="1"/>
  </r>
  <r>
    <s v="Jd58w"/>
    <x v="29"/>
    <s v="(5-2)"/>
    <x v="2"/>
    <s v="Jd55w"/>
    <s v="Fujimusashi"/>
    <s v="(4-3)"/>
    <n v="15"/>
    <x v="1"/>
    <x v="2"/>
  </r>
  <r>
    <s v="Jd65e"/>
    <x v="200"/>
    <s v="(5-2)"/>
    <x v="0"/>
    <s v="Jd54e"/>
    <s v="Kokiryu"/>
    <s v="(4-3)"/>
    <n v="15"/>
    <x v="1"/>
    <x v="0"/>
  </r>
  <r>
    <s v="Jd50w"/>
    <x v="563"/>
    <s v="(2-5)"/>
    <x v="0"/>
    <s v="Jd63w"/>
    <s v="Agazumazakura"/>
    <s v="(1-6)"/>
    <n v="15"/>
    <x v="1"/>
    <x v="0"/>
  </r>
  <r>
    <s v="Jd49e"/>
    <x v="463"/>
    <s v="(5-2)"/>
    <x v="20"/>
    <s v="Jd51e"/>
    <s v="Oatari"/>
    <s v="(4-3)"/>
    <n v="15"/>
    <x v="1"/>
    <x v="2"/>
  </r>
  <r>
    <s v="Jd48e"/>
    <x v="345"/>
    <s v="(4-3)"/>
    <x v="7"/>
    <s v="Jd52w"/>
    <s v="Yamana"/>
    <s v="(3-4)"/>
    <n v="15"/>
    <x v="1"/>
    <x v="3"/>
  </r>
  <r>
    <s v="Jd42e"/>
    <x v="209"/>
    <s v="(6-1)"/>
    <x v="4"/>
    <s v="Jd50e"/>
    <s v="Dairinzan"/>
    <s v="(5-2)"/>
    <n v="15"/>
    <x v="1"/>
    <x v="0"/>
  </r>
  <r>
    <s v="Jd41e"/>
    <x v="37"/>
    <s v="(2-5)"/>
    <x v="0"/>
    <s v="Jd34w"/>
    <s v="Hishuyama"/>
    <s v="(1-6)"/>
    <n v="15"/>
    <x v="1"/>
    <x v="0"/>
  </r>
  <r>
    <s v="Jd32w"/>
    <x v="565"/>
    <s v="(3-4)"/>
    <x v="0"/>
    <s v="Jd33w"/>
    <s v="Tenichi"/>
    <s v="(2-5)"/>
    <n v="15"/>
    <x v="1"/>
    <x v="0"/>
  </r>
  <r>
    <s v="Jd24e"/>
    <x v="466"/>
    <s v="(3-4)"/>
    <x v="1"/>
    <s v="Jd32e"/>
    <s v="Hayashiryu"/>
    <s v="(2-5)"/>
    <n v="15"/>
    <x v="1"/>
    <x v="1"/>
  </r>
  <r>
    <s v="Jd22w"/>
    <x v="410"/>
    <s v="(5-2)"/>
    <x v="0"/>
    <s v="Jd29w"/>
    <s v="Ryuseiyama"/>
    <s v="(4-3)"/>
    <n v="15"/>
    <x v="1"/>
    <x v="0"/>
  </r>
  <r>
    <s v="Jd31w"/>
    <x v="353"/>
    <s v="(5-2)"/>
    <x v="0"/>
    <s v="Jd22e"/>
    <s v="Kiyonohana"/>
    <s v="(4-3)"/>
    <n v="15"/>
    <x v="1"/>
    <x v="0"/>
  </r>
  <r>
    <s v="Jd18e"/>
    <x v="411"/>
    <s v="(4-3)"/>
    <x v="4"/>
    <s v="Jd23e"/>
    <s v="Kaitoma"/>
    <s v="(3-2-2)"/>
    <n v="15"/>
    <x v="1"/>
    <x v="0"/>
  </r>
  <r>
    <s v="Jd18w"/>
    <x v="219"/>
    <s v="(6-1)"/>
    <x v="0"/>
    <s v="Jd14e"/>
    <s v="Nishikinoryu"/>
    <s v="(5-2)"/>
    <n v="15"/>
    <x v="1"/>
    <x v="0"/>
  </r>
  <r>
    <s v="Jd10w"/>
    <x v="359"/>
    <s v="(5-2)"/>
    <x v="11"/>
    <s v="Jd16w"/>
    <s v="Genbumaru"/>
    <s v="(4-3)"/>
    <n v="15"/>
    <x v="1"/>
    <x v="1"/>
  </r>
  <r>
    <s v="Jd17e"/>
    <x v="412"/>
    <s v="(3-4)"/>
    <x v="13"/>
    <s v="Jd9e"/>
    <s v="Kototora"/>
    <s v="(2-5)"/>
    <n v="15"/>
    <x v="1"/>
    <x v="0"/>
  </r>
  <r>
    <s v="Jd8w"/>
    <x v="467"/>
    <s v="(3-4)"/>
    <x v="21"/>
    <s v="Jd16e"/>
    <s v="Asahimaru"/>
    <s v="(2-5)"/>
    <n v="15"/>
    <x v="1"/>
    <x v="3"/>
  </r>
  <r>
    <s v="Jd8e"/>
    <x v="223"/>
    <s v="(3-4)"/>
    <x v="5"/>
    <s v="Jd15w"/>
    <s v="Ito"/>
    <s v="(2-5)"/>
    <n v="15"/>
    <x v="1"/>
    <x v="0"/>
  </r>
  <r>
    <s v="Jd6w"/>
    <x v="361"/>
    <s v="(5-2)"/>
    <x v="4"/>
    <s v="Jd2e"/>
    <s v="Soga"/>
    <s v="(4-3)"/>
    <n v="15"/>
    <x v="1"/>
    <x v="0"/>
  </r>
  <r>
    <s v="Sd85w"/>
    <x v="364"/>
    <s v="(3-4)"/>
    <x v="0"/>
    <s v="Sd90w"/>
    <s v="Yasunishi"/>
    <s v="(2-5)"/>
    <n v="15"/>
    <x v="2"/>
    <x v="0"/>
  </r>
  <r>
    <s v="Sd87e"/>
    <x v="60"/>
    <s v="(6-1)"/>
    <x v="17"/>
    <s v="Sd78e"/>
    <s v="Shoji"/>
    <s v="(5-2)"/>
    <n v="15"/>
    <x v="2"/>
    <x v="3"/>
  </r>
  <r>
    <s v="Sd76e"/>
    <x v="65"/>
    <s v="(5-2)"/>
    <x v="0"/>
    <s v="Sd80w"/>
    <s v="Kaishinmaru"/>
    <s v="(4-3)"/>
    <n v="15"/>
    <x v="2"/>
    <x v="0"/>
  </r>
  <r>
    <s v="Sd74w"/>
    <x v="66"/>
    <s v="(5-2)"/>
    <x v="0"/>
    <s v="Sd70w"/>
    <s v="Chiyoshishi"/>
    <s v="(4-3)"/>
    <n v="15"/>
    <x v="2"/>
    <x v="0"/>
  </r>
  <r>
    <s v="Sd72w"/>
    <x v="420"/>
    <s v="(3-4)"/>
    <x v="7"/>
    <s v="Sd68w"/>
    <s v="Hamadayama"/>
    <s v="(2-5)"/>
    <n v="15"/>
    <x v="2"/>
    <x v="3"/>
  </r>
  <r>
    <s v="Sd64e"/>
    <x v="71"/>
    <s v="(5-2)"/>
    <x v="19"/>
    <s v="Sd66e"/>
    <s v="Tenei"/>
    <s v="(4-3)"/>
    <n v="15"/>
    <x v="2"/>
    <x v="3"/>
  </r>
  <r>
    <s v="Sd72e"/>
    <x v="67"/>
    <s v="(6-1)"/>
    <x v="0"/>
    <s v="Sd63e"/>
    <s v="Ryutsukasa"/>
    <s v="(5-2)"/>
    <n v="15"/>
    <x v="2"/>
    <x v="0"/>
  </r>
  <r>
    <s v="Sd57e"/>
    <x v="568"/>
    <s v="(3-4)"/>
    <x v="4"/>
    <s v="Sd64w"/>
    <s v="Sawayaka"/>
    <s v="(2-5)"/>
    <n v="15"/>
    <x v="2"/>
    <x v="0"/>
  </r>
  <r>
    <s v="Sd56w"/>
    <x v="75"/>
    <s v="(5-2)"/>
    <x v="5"/>
    <s v="Sd62e"/>
    <s v="Kawamura"/>
    <s v="(4-3)"/>
    <n v="15"/>
    <x v="2"/>
    <x v="0"/>
  </r>
  <r>
    <s v="Sd60w"/>
    <x v="73"/>
    <s v="(5-2)"/>
    <x v="0"/>
    <s v="Sd55w"/>
    <s v="Saidaiji"/>
    <s v="(4-3)"/>
    <n v="15"/>
    <x v="2"/>
    <x v="0"/>
  </r>
  <r>
    <s v="Sd54e"/>
    <x v="427"/>
    <s v="(5-2)"/>
    <x v="1"/>
    <s v="Sd53w"/>
    <s v="Hokutoiwa"/>
    <s v="(4-3)"/>
    <n v="15"/>
    <x v="2"/>
    <x v="1"/>
  </r>
  <r>
    <s v="Sd59w"/>
    <x v="241"/>
    <s v="(6-1)"/>
    <x v="0"/>
    <s v="Sd52w"/>
    <s v="Kotetsu"/>
    <s v="(5-2)"/>
    <n v="15"/>
    <x v="2"/>
    <x v="0"/>
  </r>
  <r>
    <s v="Sd50e"/>
    <x v="78"/>
    <s v="(3-4)"/>
    <x v="2"/>
    <s v="Sd48e"/>
    <s v="Amao"/>
    <s v="(2-5)"/>
    <n v="15"/>
    <x v="2"/>
    <x v="2"/>
  </r>
  <r>
    <s v="Sd46e"/>
    <x v="80"/>
    <s v="(3-4)"/>
    <x v="1"/>
    <s v="Sd43w"/>
    <s v="Ieshima"/>
    <s v="(2-5)"/>
    <n v="15"/>
    <x v="2"/>
    <x v="1"/>
  </r>
  <r>
    <s v="Sd51e"/>
    <x v="472"/>
    <s v="(2-5)"/>
    <x v="20"/>
    <s v="Sd43e"/>
    <s v="Biganzan"/>
    <s v="(1-6)"/>
    <n v="15"/>
    <x v="2"/>
    <x v="2"/>
  </r>
  <r>
    <s v="Sd37w"/>
    <x v="84"/>
    <s v="(6-1)"/>
    <x v="2"/>
    <s v="Sd47w"/>
    <s v="Asaobora"/>
    <s v="(5-2)"/>
    <n v="15"/>
    <x v="2"/>
    <x v="2"/>
  </r>
  <r>
    <s v="Sd37e"/>
    <x v="252"/>
    <s v="(5-2)"/>
    <x v="19"/>
    <s v="Sd33w"/>
    <s v="Wakamiyabi"/>
    <s v="(4-3)"/>
    <n v="15"/>
    <x v="2"/>
    <x v="3"/>
  </r>
  <r>
    <s v="Sd38e"/>
    <x v="431"/>
    <s v="(3-4)"/>
    <x v="21"/>
    <s v="Sd31w"/>
    <s v="Kirinryu"/>
    <s v="(2-5)"/>
    <n v="15"/>
    <x v="2"/>
    <x v="3"/>
  </r>
  <r>
    <s v="Sd35w"/>
    <x v="372"/>
    <s v="(3-4)"/>
    <x v="4"/>
    <s v="Sd28e"/>
    <s v="Tokinohira"/>
    <s v="(2-5)"/>
    <n v="15"/>
    <x v="2"/>
    <x v="0"/>
  </r>
  <r>
    <s v="Sd29e"/>
    <x v="255"/>
    <s v="(2-5)"/>
    <x v="13"/>
    <s v="Sd23e"/>
    <s v="Tatsuki"/>
    <s v="(1-6)"/>
    <n v="15"/>
    <x v="2"/>
    <x v="0"/>
  </r>
  <r>
    <s v="Sd32w"/>
    <x v="86"/>
    <s v="(6-1)"/>
    <x v="1"/>
    <s v="Sd18e"/>
    <s v="Aratakayama"/>
    <s v="(5-2)"/>
    <n v="15"/>
    <x v="2"/>
    <x v="1"/>
  </r>
  <r>
    <s v="Sd17w"/>
    <x v="474"/>
    <s v="(3-4)"/>
    <x v="4"/>
    <s v="Sd20e"/>
    <s v="Nishida"/>
    <s v="(2-5)"/>
    <n v="15"/>
    <x v="2"/>
    <x v="0"/>
  </r>
  <r>
    <s v="Sd14e"/>
    <x v="262"/>
    <s v="(6-1)"/>
    <x v="2"/>
    <s v="Sd11e"/>
    <s v="Tanji"/>
    <s v="(5-2)"/>
    <n v="15"/>
    <x v="2"/>
    <x v="2"/>
  </r>
  <r>
    <s v="Sd10w"/>
    <x v="543"/>
    <s v="(2-5)"/>
    <x v="4"/>
    <s v="Sd13w"/>
    <s v="Rao"/>
    <s v="(1-6)"/>
    <n v="15"/>
    <x v="2"/>
    <x v="0"/>
  </r>
  <r>
    <s v="Sd13e"/>
    <x v="95"/>
    <s v="(5-2)"/>
    <x v="4"/>
    <s v="Sd7e"/>
    <s v="Hinataryu"/>
    <s v="(4-3)"/>
    <n v="15"/>
    <x v="2"/>
    <x v="0"/>
  </r>
  <r>
    <s v="Sd6e"/>
    <x v="266"/>
    <s v="(5-2)"/>
    <x v="0"/>
    <s v="Sd11w"/>
    <s v="Hayanami"/>
    <s v="(4-3)"/>
    <n v="15"/>
    <x v="2"/>
    <x v="0"/>
  </r>
  <r>
    <s v="Sd5w"/>
    <x v="476"/>
    <s v="(3-4)"/>
    <x v="24"/>
    <s v="Sd3w"/>
    <s v="Chiyoraizan"/>
    <s v="(2-5)"/>
    <n v="15"/>
    <x v="2"/>
    <x v="4"/>
  </r>
  <r>
    <s v="Ms57w"/>
    <x v="384"/>
    <s v="(3-4)"/>
    <x v="0"/>
    <s v="Ms55w"/>
    <s v="Denuma"/>
    <s v="(2-5)"/>
    <n v="15"/>
    <x v="3"/>
    <x v="0"/>
  </r>
  <r>
    <s v="Ms53e"/>
    <x v="105"/>
    <s v="(6-1)"/>
    <x v="7"/>
    <s v="Ms58e"/>
    <s v="Okinohama"/>
    <s v="(5-2)"/>
    <n v="15"/>
    <x v="3"/>
    <x v="3"/>
  </r>
  <r>
    <s v="Ms49e"/>
    <x v="107"/>
    <s v="(5-2)"/>
    <x v="4"/>
    <s v="Ms52w"/>
    <s v="Daihisho"/>
    <s v="(4-3)"/>
    <n v="15"/>
    <x v="3"/>
    <x v="0"/>
  </r>
  <r>
    <s v="Ms49w"/>
    <x v="440"/>
    <s v="(5-2)"/>
    <x v="4"/>
    <s v="Ms48w"/>
    <s v="Arauma"/>
    <s v="(4-3)"/>
    <n v="15"/>
    <x v="3"/>
    <x v="0"/>
  </r>
  <r>
    <s v="Ms45e"/>
    <x v="545"/>
    <s v="(3-4)"/>
    <x v="0"/>
    <s v="Ms53w"/>
    <s v="Kiyota"/>
    <s v="(2-5)"/>
    <n v="15"/>
    <x v="3"/>
    <x v="0"/>
  </r>
  <r>
    <s v="Ms46w"/>
    <x v="276"/>
    <s v="(5-2)"/>
    <x v="1"/>
    <s v="Ms41w"/>
    <s v="Kototsubasa"/>
    <s v="(4-3)"/>
    <n v="15"/>
    <x v="3"/>
    <x v="1"/>
  </r>
  <r>
    <s v="Ms43w"/>
    <x v="110"/>
    <s v="(5-2)"/>
    <x v="31"/>
    <s v="Ms40e"/>
    <s v="Toseiryu"/>
    <s v="(4-3)"/>
    <n v="15"/>
    <x v="3"/>
    <x v="4"/>
  </r>
  <r>
    <s v="Ms35e"/>
    <x v="444"/>
    <s v="(3-4)"/>
    <x v="34"/>
    <s v="Ms36e"/>
    <s v="Toshoyama"/>
    <s v="(2-5)"/>
    <n v="15"/>
    <x v="3"/>
    <x v="7"/>
  </r>
  <r>
    <s v="Ms38w"/>
    <x v="113"/>
    <s v="(5-2)"/>
    <x v="0"/>
    <s v="Ms32w"/>
    <s v="Tochikodai"/>
    <s v="(4-3)"/>
    <n v="15"/>
    <x v="3"/>
    <x v="0"/>
  </r>
  <r>
    <s v="Ms33w"/>
    <x v="556"/>
    <s v="(3-4)"/>
    <x v="0"/>
    <s v="Ms28e"/>
    <s v="Kitaharima"/>
    <s v="(2-5)"/>
    <n v="15"/>
    <x v="3"/>
    <x v="0"/>
  </r>
  <r>
    <s v="Ms26e"/>
    <x v="390"/>
    <s v="(3-4)"/>
    <x v="1"/>
    <s v="Ms30e"/>
    <s v="Tanakayama"/>
    <s v="(2-5)"/>
    <n v="15"/>
    <x v="3"/>
    <x v="1"/>
  </r>
  <r>
    <s v="Ms20w"/>
    <x v="482"/>
    <s v="(3-4)"/>
    <x v="2"/>
    <s v="Ms19e"/>
    <s v="Kayo"/>
    <s v="(2-5)"/>
    <n v="15"/>
    <x v="3"/>
    <x v="2"/>
  </r>
  <r>
    <s v="Ms15e"/>
    <x v="521"/>
    <s v="(2-5)"/>
    <x v="11"/>
    <s v="Ms19w"/>
    <s v="Kotoyusho"/>
    <s v="(1-6)"/>
    <n v="15"/>
    <x v="3"/>
    <x v="1"/>
  </r>
  <r>
    <s v="Ms13e"/>
    <x v="125"/>
    <s v="(6-1)"/>
    <x v="21"/>
    <s v="Ms24w"/>
    <s v="Tsurubayashi"/>
    <s v="(5-2)"/>
    <n v="15"/>
    <x v="3"/>
    <x v="3"/>
  </r>
  <r>
    <s v="Ms15w"/>
    <x v="520"/>
    <s v="(3-4)"/>
    <x v="5"/>
    <s v="Ms12e"/>
    <s v="Yoshii"/>
    <s v="(2-5)"/>
    <n v="15"/>
    <x v="3"/>
    <x v="0"/>
  </r>
  <r>
    <s v="Ms10TD"/>
    <x v="395"/>
    <s v="(6-1)"/>
    <x v="0"/>
    <s v="Ms18e"/>
    <s v="Otsuji"/>
    <s v="(5-2)"/>
    <n v="15"/>
    <x v="3"/>
    <x v="0"/>
  </r>
  <r>
    <s v="Ms11w"/>
    <x v="575"/>
    <s v="(3-4)"/>
    <x v="10"/>
    <s v="Ms7w"/>
    <s v="Akiseyama"/>
    <s v="(2-5)"/>
    <n v="15"/>
    <x v="3"/>
    <x v="1"/>
  </r>
  <r>
    <s v="Ms8w"/>
    <x v="558"/>
    <s v="(3-4)"/>
    <x v="13"/>
    <s v="Ms6w"/>
    <s v="Tokushoryu"/>
    <s v="(2-5)"/>
    <n v="15"/>
    <x v="3"/>
    <x v="0"/>
  </r>
  <r>
    <s v="Ms11e"/>
    <x v="126"/>
    <s v="(5-2)"/>
    <x v="4"/>
    <s v="Ms6e"/>
    <s v="Mukainakano"/>
    <s v="(4-3)"/>
    <n v="15"/>
    <x v="3"/>
    <x v="0"/>
  </r>
  <r>
    <s v="J14w"/>
    <x v="483"/>
    <s v="(8-7)"/>
    <x v="5"/>
    <s v="Ms5e"/>
    <s v="Yuma"/>
    <s v="(5-2)"/>
    <n v="15"/>
    <x v="4"/>
    <x v="0"/>
  </r>
  <r>
    <s v="Ms2w"/>
    <x v="298"/>
    <s v="(6-1)"/>
    <x v="7"/>
    <s v="J14e"/>
    <s v="Tokihayate"/>
    <s v="(6-9)"/>
    <n v="15"/>
    <x v="4"/>
    <x v="3"/>
  </r>
  <r>
    <s v="J9e"/>
    <x v="137"/>
    <s v="(7-8)"/>
    <x v="7"/>
    <s v="Ms3e"/>
    <s v="Ryuo"/>
    <s v="(1-7)"/>
    <n v="15"/>
    <x v="4"/>
    <x v="3"/>
  </r>
  <r>
    <s v="J8e"/>
    <x v="301"/>
    <s v="(13-2)"/>
    <x v="0"/>
    <s v="J12w"/>
    <s v="Chiyosakae"/>
    <s v="(8-7)"/>
    <n v="15"/>
    <x v="4"/>
    <x v="0"/>
  </r>
  <r>
    <s v="J12e"/>
    <x v="484"/>
    <s v="(8-7)"/>
    <x v="1"/>
    <s v="J7w"/>
    <s v="Churanoumi"/>
    <s v="(7-8)"/>
    <n v="15"/>
    <x v="4"/>
    <x v="1"/>
  </r>
  <r>
    <s v="J11e"/>
    <x v="399"/>
    <s v="(6-9)"/>
    <x v="5"/>
    <s v="J6w"/>
    <s v="Shimazuumi"/>
    <s v="(8-7)"/>
    <n v="15"/>
    <x v="4"/>
    <x v="0"/>
  </r>
  <r>
    <s v="J13e"/>
    <x v="133"/>
    <s v="(9-6)"/>
    <x v="27"/>
    <s v="J5w"/>
    <s v="Akua"/>
    <s v="(5-10)"/>
    <n v="15"/>
    <x v="4"/>
    <x v="1"/>
  </r>
  <r>
    <s v="J4w"/>
    <x v="303"/>
    <s v="(9-6)"/>
    <x v="4"/>
    <s v="J13w"/>
    <s v="Shimanoumi"/>
    <s v="(8-7)"/>
    <n v="15"/>
    <x v="4"/>
    <x v="0"/>
  </r>
  <r>
    <s v="J8w"/>
    <x v="138"/>
    <s v="(14-1)"/>
    <x v="0"/>
    <s v="J4e"/>
    <s v="Oshoma"/>
    <s v="(7-8)"/>
    <n v="15"/>
    <x v="4"/>
    <x v="0"/>
  </r>
  <r>
    <s v="J3e"/>
    <x v="144"/>
    <s v="(10-5)"/>
    <x v="0"/>
    <s v="J7e"/>
    <s v="Takakento"/>
    <s v="(6-9)"/>
    <n v="15"/>
    <x v="4"/>
    <x v="0"/>
  </r>
  <r>
    <s v="J10e"/>
    <x v="300"/>
    <s v="(6-9)"/>
    <x v="2"/>
    <s v="J2e"/>
    <s v="Azumaryu"/>
    <s v="(2-13)"/>
    <n v="15"/>
    <x v="4"/>
    <x v="2"/>
  </r>
  <r>
    <s v="J1w"/>
    <x v="304"/>
    <s v="(11-4)"/>
    <x v="50"/>
    <s v="J11w"/>
    <s v="Tamashoho"/>
    <s v="(9-6)"/>
    <n v="15"/>
    <x v="4"/>
    <x v="6"/>
  </r>
  <r>
    <s v="J1e"/>
    <x v="145"/>
    <s v="(14-1)"/>
    <x v="0"/>
    <s v="J10w"/>
    <s v="Kitanowaka"/>
    <s v="(8-7)"/>
    <n v="15"/>
    <x v="4"/>
    <x v="0"/>
  </r>
  <r>
    <s v="M16e"/>
    <x v="305"/>
    <s v="(5-10)"/>
    <x v="1"/>
    <s v="J2w"/>
    <s v="Tohakuryu"/>
    <s v="(4-11)"/>
    <n v="15"/>
    <x v="5"/>
    <x v="1"/>
  </r>
  <r>
    <s v="M14e"/>
    <x v="149"/>
    <s v="(12-3)"/>
    <x v="4"/>
    <s v="M15w"/>
    <s v="Tsurugisho"/>
    <s v="(9-6)"/>
    <n v="15"/>
    <x v="5"/>
    <x v="0"/>
  </r>
  <r>
    <s v="M17e"/>
    <x v="400"/>
    <s v="(7-8)"/>
    <x v="0"/>
    <s v="M11e"/>
    <s v="Hokuseiho"/>
    <s v="(8-7)"/>
    <n v="15"/>
    <x v="5"/>
    <x v="0"/>
  </r>
  <r>
    <s v="M10w"/>
    <x v="152"/>
    <s v="(5-10)"/>
    <x v="1"/>
    <s v="M15e"/>
    <s v="Ichiyamamoto"/>
    <s v="(4-11)"/>
    <n v="15"/>
    <x v="5"/>
    <x v="1"/>
  </r>
  <r>
    <s v="M12w"/>
    <x v="307"/>
    <s v="(8-7)"/>
    <x v="4"/>
    <s v="M10e"/>
    <s v="Ryuden"/>
    <s v="(5-10)"/>
    <n v="15"/>
    <x v="5"/>
    <x v="0"/>
  </r>
  <r>
    <s v="M9w"/>
    <x v="153"/>
    <s v="(9-6)"/>
    <x v="31"/>
    <s v="M13e"/>
    <s v="Chiyoshoma"/>
    <s v="(8-7)"/>
    <n v="15"/>
    <x v="5"/>
    <x v="4"/>
  </r>
  <r>
    <s v="M8w"/>
    <x v="454"/>
    <s v="(7-8)"/>
    <x v="3"/>
    <s v="M14w"/>
    <s v="Myogiryu"/>
    <s v="(9-6)"/>
    <n v="15"/>
    <x v="5"/>
    <x v="0"/>
  </r>
  <r>
    <s v="M12e"/>
    <x v="150"/>
    <s v="(5-10)"/>
    <x v="20"/>
    <s v="M7e"/>
    <s v="Hokutofuji"/>
    <s v="(6-9)"/>
    <n v="15"/>
    <x v="5"/>
    <x v="2"/>
  </r>
  <r>
    <s v="M11w"/>
    <x v="401"/>
    <s v="(6-9)"/>
    <x v="4"/>
    <s v="M5e"/>
    <s v="Kinbozan"/>
    <s v="(4-11)"/>
    <n v="15"/>
    <x v="5"/>
    <x v="0"/>
  </r>
  <r>
    <s v="M4w"/>
    <x v="455"/>
    <s v="(9-6)"/>
    <x v="5"/>
    <s v="M9e"/>
    <s v="Onosho"/>
    <s v="(8-7)"/>
    <n v="15"/>
    <x v="5"/>
    <x v="0"/>
  </r>
  <r>
    <s v="M8e"/>
    <x v="154"/>
    <s v="(7-8)"/>
    <x v="0"/>
    <s v="M3w"/>
    <s v="Nishikifuji"/>
    <s v="(3-12)"/>
    <n v="15"/>
    <x v="5"/>
    <x v="0"/>
  </r>
  <r>
    <s v="M3e"/>
    <x v="402"/>
    <s v="(8-7)"/>
    <x v="0"/>
    <s v="M7w"/>
    <s v="Tamawashi"/>
    <s v="(7-8)"/>
    <n v="15"/>
    <x v="5"/>
    <x v="0"/>
  </r>
  <r>
    <s v="M2e"/>
    <x v="584"/>
    <s v="(3-3-9)"/>
    <x v="10"/>
    <s v="M5w"/>
    <s v="Kotoshoho"/>
    <s v="(2-10-3)"/>
    <n v="15"/>
    <x v="5"/>
    <x v="1"/>
  </r>
  <r>
    <s v="M16w"/>
    <x v="146"/>
    <s v="(11-4)"/>
    <x v="10"/>
    <s v="M1w"/>
    <s v="Midorifuji"/>
    <s v="(6-9)"/>
    <n v="15"/>
    <x v="5"/>
    <x v="1"/>
  </r>
  <r>
    <s v="M1e"/>
    <x v="403"/>
    <s v="(8-7)"/>
    <x v="13"/>
    <s v="M4e"/>
    <s v="Ura"/>
    <s v="(7-8)"/>
    <n v="15"/>
    <x v="5"/>
    <x v="0"/>
  </r>
  <r>
    <s v="M6w"/>
    <x v="311"/>
    <s v="(9-6)"/>
    <x v="0"/>
    <s v="K2e"/>
    <s v="Shodai"/>
    <s v="(6-9)"/>
    <n v="15"/>
    <x v="5"/>
    <x v="0"/>
  </r>
  <r>
    <s v="K1e"/>
    <x v="159"/>
    <s v="(8-7)"/>
    <x v="0"/>
    <s v="M6e"/>
    <s v="Meisei"/>
    <s v="(8-7)"/>
    <n v="15"/>
    <x v="5"/>
    <x v="0"/>
  </r>
  <r>
    <s v="S2e"/>
    <x v="161"/>
    <s v="(10-5)"/>
    <x v="16"/>
    <s v="S2w"/>
    <s v="Wakamotoharu"/>
    <s v="(10-5)"/>
    <n v="15"/>
    <x v="5"/>
    <x v="0"/>
  </r>
  <r>
    <s v="S1w"/>
    <x v="162"/>
    <s v="(11-4)"/>
    <x v="17"/>
    <s v="S1e"/>
    <s v="Kiribayama"/>
    <s v="(11-4)"/>
    <n v="15"/>
    <x v="5"/>
    <x v="3"/>
  </r>
  <r>
    <s v="Y1e"/>
    <x v="165"/>
    <s v="(14-1)"/>
    <x v="0"/>
    <s v="O1w"/>
    <s v="Takakeisho"/>
    <s v="(8-7)"/>
    <n v="15"/>
    <x v="5"/>
    <x v="0"/>
  </r>
  <r>
    <m/>
    <x v="591"/>
    <m/>
    <x v="51"/>
    <m/>
    <m/>
    <m/>
    <m/>
    <x v="6"/>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FC08B6-2F48-4992-8F46-9EAC8B18D11C}" name="PivotTable1"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C20" firstHeaderRow="1" firstDataRow="1" firstDataCol="1" rowPageCount="2" colPageCount="1"/>
  <pivotFields count="10">
    <pivotField showAll="0" defaultSubtotal="0"/>
    <pivotField axis="axisPage" dataField="1" showAll="0" defaultSubtotal="0">
      <items count="592">
        <item x="403"/>
        <item x="19"/>
        <item x="531"/>
        <item x="182"/>
        <item x="530"/>
        <item x="80"/>
        <item x="456"/>
        <item x="190"/>
        <item x="109"/>
        <item x="128"/>
        <item x="382"/>
        <item x="436"/>
        <item x="141"/>
        <item x="89"/>
        <item x="194"/>
        <item x="235"/>
        <item x="429"/>
        <item x="383"/>
        <item x="71"/>
        <item x="216"/>
        <item x="150"/>
        <item x="541"/>
        <item x="219"/>
        <item x="93"/>
        <item x="275"/>
        <item x="237"/>
        <item x="224"/>
        <item x="346"/>
        <item x="97"/>
        <item x="343"/>
        <item x="276"/>
        <item x="414"/>
        <item x="52"/>
        <item x="365"/>
        <item x="534"/>
        <item x="209"/>
        <item x="59"/>
        <item x="446"/>
        <item x="81"/>
        <item x="12"/>
        <item x="350"/>
        <item x="573"/>
        <item x="149"/>
        <item x="247"/>
        <item x="576"/>
        <item x="248"/>
        <item x="86"/>
        <item x="185"/>
        <item x="28"/>
        <item x="245"/>
        <item x="386"/>
        <item x="301"/>
        <item x="373"/>
        <item x="325"/>
        <item x="548"/>
        <item x="527"/>
        <item x="491"/>
        <item x="537"/>
        <item x="430"/>
        <item x="197"/>
        <item x="144"/>
        <item x="27"/>
        <item x="1"/>
        <item x="480"/>
        <item x="10"/>
        <item x="358"/>
        <item x="499"/>
        <item x="300"/>
        <item x="389"/>
        <item x="124"/>
        <item x="397"/>
        <item x="283"/>
        <item x="189"/>
        <item x="515"/>
        <item x="78"/>
        <item x="134"/>
        <item x="68"/>
        <item x="453"/>
        <item x="84"/>
        <item x="353"/>
        <item x="427"/>
        <item x="415"/>
        <item x="246"/>
        <item x="444"/>
        <item x="552"/>
        <item x="228"/>
        <item x="139"/>
        <item x="137"/>
        <item x="405"/>
        <item x="161"/>
        <item x="273"/>
        <item x="508"/>
        <item x="516"/>
        <item x="545"/>
        <item x="426"/>
        <item x="206"/>
        <item x="264"/>
        <item x="16"/>
        <item x="29"/>
        <item x="180"/>
        <item x="401"/>
        <item x="571"/>
        <item x="278"/>
        <item x="340"/>
        <item x="262"/>
        <item x="62"/>
        <item x="528"/>
        <item x="408"/>
        <item x="377"/>
        <item x="457"/>
        <item x="177"/>
        <item x="572"/>
        <item x="338"/>
        <item x="441"/>
        <item x="583"/>
        <item x="35"/>
        <item x="380"/>
        <item x="434"/>
        <item x="348"/>
        <item x="590"/>
        <item x="559"/>
        <item x="31"/>
        <item x="321"/>
        <item x="533"/>
        <item x="542"/>
        <item x="481"/>
        <item x="133"/>
        <item x="176"/>
        <item x="106"/>
        <item x="223"/>
        <item x="123"/>
        <item x="184"/>
        <item x="54"/>
        <item x="53"/>
        <item x="43"/>
        <item x="50"/>
        <item x="60"/>
        <item x="212"/>
        <item x="227"/>
        <item x="145"/>
        <item x="588"/>
        <item x="83"/>
        <item x="57"/>
        <item x="258"/>
        <item x="260"/>
        <item x="221"/>
        <item x="302"/>
        <item x="505"/>
        <item x="371"/>
        <item x="587"/>
        <item x="92"/>
        <item x="267"/>
        <item x="362"/>
        <item x="366"/>
        <item x="431"/>
        <item x="166"/>
        <item x="550"/>
        <item x="443"/>
        <item x="391"/>
        <item x="96"/>
        <item x="213"/>
        <item x="297"/>
        <item x="36"/>
        <item x="399"/>
        <item x="501"/>
        <item x="174"/>
        <item x="487"/>
        <item x="98"/>
        <item x="153"/>
        <item x="351"/>
        <item x="564"/>
        <item x="361"/>
        <item x="122"/>
        <item x="435"/>
        <item x="255"/>
        <item x="284"/>
        <item x="151"/>
        <item x="282"/>
        <item x="155"/>
        <item x="244"/>
        <item x="357"/>
        <item x="556"/>
        <item x="535"/>
        <item x="375"/>
        <item x="471"/>
        <item x="324"/>
        <item x="345"/>
        <item x="378"/>
        <item x="468"/>
        <item x="240"/>
        <item x="230"/>
        <item x="170"/>
        <item x="162"/>
        <item x="440"/>
        <item x="306"/>
        <item x="388"/>
        <item x="509"/>
        <item x="199"/>
        <item x="420"/>
        <item x="419"/>
        <item x="466"/>
        <item x="242"/>
        <item x="126"/>
        <item x="95"/>
        <item x="181"/>
        <item x="51"/>
        <item x="404"/>
        <item x="20"/>
        <item x="400"/>
        <item x="433"/>
        <item x="412"/>
        <item x="439"/>
        <item x="116"/>
        <item x="271"/>
        <item x="589"/>
        <item x="417"/>
        <item x="396"/>
        <item x="46"/>
        <item x="416"/>
        <item x="121"/>
        <item x="90"/>
        <item x="295"/>
        <item x="229"/>
        <item x="25"/>
        <item x="558"/>
        <item x="540"/>
        <item x="502"/>
        <item x="525"/>
        <item x="372"/>
        <item x="79"/>
        <item x="424"/>
        <item x="398"/>
        <item x="467"/>
        <item x="546"/>
        <item x="44"/>
        <item x="292"/>
        <item x="241"/>
        <item x="169"/>
        <item x="13"/>
        <item x="110"/>
        <item x="317"/>
        <item x="437"/>
        <item x="337"/>
        <item x="263"/>
        <item x="65"/>
        <item x="312"/>
        <item x="476"/>
        <item x="14"/>
        <item x="163"/>
        <item x="549"/>
        <item x="561"/>
        <item x="432"/>
        <item x="562"/>
        <item x="17"/>
        <item x="118"/>
        <item x="367"/>
        <item x="482"/>
        <item x="285"/>
        <item x="47"/>
        <item x="136"/>
        <item x="217"/>
        <item x="272"/>
        <item x="486"/>
        <item x="438"/>
        <item x="201"/>
        <item x="218"/>
        <item x="249"/>
        <item x="214"/>
        <item x="204"/>
        <item x="40"/>
        <item x="374"/>
        <item x="354"/>
        <item x="49"/>
        <item x="370"/>
        <item x="77"/>
        <item x="280"/>
        <item x="477"/>
        <item x="101"/>
        <item x="191"/>
        <item x="307"/>
        <item x="183"/>
        <item x="91"/>
        <item x="266"/>
        <item x="34"/>
        <item x="547"/>
        <item x="167"/>
        <item x="88"/>
        <item x="159"/>
        <item x="393"/>
        <item x="517"/>
        <item x="425"/>
        <item x="157"/>
        <item x="69"/>
        <item x="369"/>
        <item x="463"/>
        <item x="251"/>
        <item x="120"/>
        <item x="360"/>
        <item x="111"/>
        <item x="447"/>
        <item x="225"/>
        <item x="104"/>
        <item x="494"/>
        <item x="175"/>
        <item x="103"/>
        <item x="56"/>
        <item x="355"/>
        <item x="409"/>
        <item x="100"/>
        <item x="322"/>
        <item x="349"/>
        <item x="208"/>
        <item x="555"/>
        <item x="85"/>
        <item x="179"/>
        <item x="339"/>
        <item x="261"/>
        <item x="41"/>
        <item x="178"/>
        <item x="569"/>
        <item x="61"/>
        <item x="497"/>
        <item x="566"/>
        <item x="200"/>
        <item x="9"/>
        <item x="156"/>
        <item x="524"/>
        <item x="472"/>
        <item x="464"/>
        <item x="394"/>
        <item x="2"/>
        <item x="238"/>
        <item x="311"/>
        <item x="305"/>
        <item x="469"/>
        <item x="342"/>
        <item x="575"/>
        <item x="336"/>
        <item x="539"/>
        <item x="475"/>
        <item x="526"/>
        <item x="459"/>
        <item x="210"/>
        <item x="333"/>
        <item x="4"/>
        <item x="320"/>
        <item x="113"/>
        <item x="506"/>
        <item x="450"/>
        <item x="510"/>
        <item x="207"/>
        <item x="148"/>
        <item x="127"/>
        <item x="198"/>
        <item x="495"/>
        <item x="586"/>
        <item x="532"/>
        <item x="288"/>
        <item x="254"/>
        <item x="381"/>
        <item x="384"/>
        <item x="376"/>
        <item x="485"/>
        <item x="455"/>
        <item x="543"/>
        <item x="192"/>
        <item x="220"/>
        <item x="578"/>
        <item x="294"/>
        <item x="268"/>
        <item x="33"/>
        <item x="74"/>
        <item x="274"/>
        <item x="138"/>
        <item x="519"/>
        <item x="536"/>
        <item x="500"/>
        <item x="478"/>
        <item x="146"/>
        <item x="335"/>
        <item x="250"/>
        <item x="460"/>
        <item x="265"/>
        <item x="270"/>
        <item x="331"/>
        <item x="458"/>
        <item x="330"/>
        <item x="105"/>
        <item x="102"/>
        <item x="94"/>
        <item x="395"/>
        <item x="309"/>
        <item x="112"/>
        <item x="142"/>
        <item x="55"/>
        <item x="392"/>
        <item x="363"/>
        <item x="107"/>
        <item x="290"/>
        <item x="332"/>
        <item x="473"/>
        <item x="557"/>
        <item x="479"/>
        <item x="581"/>
        <item x="0"/>
        <item x="75"/>
        <item x="303"/>
        <item x="308"/>
        <item x="168"/>
        <item x="130"/>
        <item x="281"/>
        <item x="364"/>
        <item x="498"/>
        <item x="72"/>
        <item x="5"/>
        <item x="315"/>
        <item x="514"/>
        <item x="560"/>
        <item x="154"/>
        <item x="243"/>
        <item x="173"/>
        <item x="410"/>
        <item x="239"/>
        <item x="326"/>
        <item x="585"/>
        <item x="257"/>
        <item x="507"/>
        <item x="314"/>
        <item x="329"/>
        <item x="202"/>
        <item x="18"/>
        <item x="565"/>
        <item x="203"/>
        <item x="406"/>
        <item x="423"/>
        <item x="82"/>
        <item x="442"/>
        <item x="233"/>
        <item x="259"/>
        <item x="287"/>
        <item x="334"/>
        <item x="131"/>
        <item x="316"/>
        <item x="422"/>
        <item x="299"/>
        <item x="140"/>
        <item x="492"/>
        <item x="413"/>
        <item x="490"/>
        <item x="298"/>
        <item x="328"/>
        <item x="313"/>
        <item x="252"/>
        <item x="64"/>
        <item x="563"/>
        <item x="580"/>
        <item x="304"/>
        <item x="461"/>
        <item x="323"/>
        <item x="582"/>
        <item x="554"/>
        <item x="211"/>
        <item x="76"/>
        <item x="3"/>
        <item x="172"/>
        <item x="318"/>
        <item x="73"/>
        <item x="234"/>
        <item x="511"/>
        <item x="544"/>
        <item x="513"/>
        <item x="465"/>
        <item x="30"/>
        <item x="568"/>
        <item x="125"/>
        <item x="164"/>
        <item x="452"/>
        <item x="205"/>
        <item x="551"/>
        <item x="503"/>
        <item x="454"/>
        <item x="152"/>
        <item x="579"/>
        <item x="193"/>
        <item x="488"/>
        <item x="24"/>
        <item x="584"/>
        <item x="11"/>
        <item x="347"/>
        <item x="387"/>
        <item x="171"/>
        <item x="8"/>
        <item x="215"/>
        <item x="135"/>
        <item x="188"/>
        <item x="310"/>
        <item x="390"/>
        <item x="445"/>
        <item x="356"/>
        <item x="379"/>
        <item x="256"/>
        <item x="570"/>
        <item x="359"/>
        <item x="277"/>
        <item x="70"/>
        <item x="352"/>
        <item x="58"/>
        <item x="165"/>
        <item x="577"/>
        <item x="567"/>
        <item x="523"/>
        <item x="402"/>
        <item x="538"/>
        <item x="196"/>
        <item x="521"/>
        <item x="37"/>
        <item x="115"/>
        <item x="449"/>
        <item x="66"/>
        <item x="451"/>
        <item x="289"/>
        <item x="195"/>
        <item x="114"/>
        <item x="143"/>
        <item x="132"/>
        <item x="23"/>
        <item x="512"/>
        <item x="368"/>
        <item x="470"/>
        <item x="108"/>
        <item x="291"/>
        <item x="296"/>
        <item x="474"/>
        <item x="484"/>
        <item x="63"/>
        <item x="574"/>
        <item x="428"/>
        <item x="279"/>
        <item x="518"/>
        <item x="520"/>
        <item x="26"/>
        <item x="231"/>
        <item x="39"/>
        <item x="522"/>
        <item x="344"/>
        <item x="22"/>
        <item x="421"/>
        <item x="411"/>
        <item x="119"/>
        <item x="147"/>
        <item x="327"/>
        <item x="483"/>
        <item x="187"/>
        <item x="158"/>
        <item x="462"/>
        <item x="6"/>
        <item x="21"/>
        <item x="42"/>
        <item x="496"/>
        <item x="99"/>
        <item x="253"/>
        <item x="160"/>
        <item x="286"/>
        <item x="15"/>
        <item x="341"/>
        <item x="7"/>
        <item x="117"/>
        <item x="222"/>
        <item x="493"/>
        <item x="407"/>
        <item x="529"/>
        <item x="553"/>
        <item x="269"/>
        <item x="186"/>
        <item x="448"/>
        <item x="489"/>
        <item x="32"/>
        <item x="236"/>
        <item x="504"/>
        <item x="226"/>
        <item x="48"/>
        <item x="418"/>
        <item x="293"/>
        <item x="232"/>
        <item x="385"/>
        <item x="45"/>
        <item x="129"/>
        <item x="319"/>
        <item x="67"/>
        <item x="87"/>
        <item x="38"/>
        <item x="591"/>
      </items>
    </pivotField>
    <pivotField showAll="0" defaultSubtotal="0"/>
    <pivotField axis="axisRow" showAll="0" sortType="descending" defaultSubtotal="0">
      <items count="52">
        <item x="38"/>
        <item x="43"/>
        <item x="8"/>
        <item x="50"/>
        <item x="12"/>
        <item x="34"/>
        <item x="49"/>
        <item x="1"/>
        <item x="10"/>
        <item x="40"/>
        <item x="26"/>
        <item x="42"/>
        <item x="15"/>
        <item x="20"/>
        <item x="45"/>
        <item x="23"/>
        <item x="48"/>
        <item x="24"/>
        <item x="21"/>
        <item x="29"/>
        <item x="11"/>
        <item x="9"/>
        <item x="27"/>
        <item x="47"/>
        <item x="36"/>
        <item x="0"/>
        <item x="3"/>
        <item x="18"/>
        <item x="6"/>
        <item x="17"/>
        <item x="30"/>
        <item x="31"/>
        <item x="19"/>
        <item x="22"/>
        <item x="33"/>
        <item x="13"/>
        <item x="25"/>
        <item x="2"/>
        <item x="16"/>
        <item x="41"/>
        <item x="46"/>
        <item x="35"/>
        <item x="39"/>
        <item x="32"/>
        <item x="14"/>
        <item x="37"/>
        <item x="7"/>
        <item x="28"/>
        <item x="4"/>
        <item x="5"/>
        <item x="44"/>
        <item x="51"/>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axis="axisPage" multipleItemSelectionAllowed="1" showAll="0" defaultSubtotal="0">
      <items count="7">
        <item x="5"/>
        <item h="1" x="4"/>
        <item h="1" x="3"/>
        <item h="1" x="2"/>
        <item h="1" x="1"/>
        <item h="1" x="0"/>
        <item h="1" x="6"/>
      </items>
    </pivotField>
    <pivotField axis="axisRow" showAll="0" sortType="descending" defaultSubtotal="0">
      <items count="9">
        <item x="5"/>
        <item x="2"/>
        <item x="6"/>
        <item x="4"/>
        <item x="0"/>
        <item x="3"/>
        <item x="1"/>
        <item x="7"/>
        <item x="8"/>
      </items>
      <autoSortScope>
        <pivotArea dataOnly="0" outline="0" fieldPosition="0">
          <references count="1">
            <reference field="4294967294" count="1" selected="0">
              <x v="0"/>
            </reference>
          </references>
        </pivotArea>
      </autoSortScope>
    </pivotField>
  </pivotFields>
  <rowFields count="2">
    <field x="9"/>
    <field x="3"/>
  </rowFields>
  <rowItems count="16">
    <i>
      <x v="4"/>
    </i>
    <i r="1">
      <x v="48"/>
    </i>
    <i r="1">
      <x v="25"/>
    </i>
    <i r="1">
      <x v="26"/>
    </i>
    <i>
      <x v="5"/>
    </i>
    <i r="1">
      <x v="18"/>
    </i>
    <i r="1">
      <x v="46"/>
    </i>
    <i r="1">
      <x v="32"/>
    </i>
    <i>
      <x v="1"/>
    </i>
    <i r="1">
      <x v="37"/>
    </i>
    <i r="1">
      <x v="13"/>
    </i>
    <i>
      <x v="6"/>
    </i>
    <i r="1">
      <x v="7"/>
    </i>
    <i>
      <x v="3"/>
    </i>
    <i r="1">
      <x v="31"/>
    </i>
    <i t="grand">
      <x/>
    </i>
  </rowItems>
  <colItems count="1">
    <i/>
  </colItems>
  <pageFields count="2">
    <pageField fld="8" hier="-1"/>
    <pageField fld="1" item="248" hier="-1"/>
  </pageFields>
  <dataFields count="1">
    <dataField name="Count of Name 1"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DA2EB4-65C5-4199-94BB-60D6A9D60EA1}" name="Table1" displayName="Table1" ref="D3:F93" totalsRowShown="0">
  <autoFilter ref="D3:F93" xr:uid="{D5DA2EB4-65C5-4199-94BB-60D6A9D60EA1}"/>
  <tableColumns count="3">
    <tableColumn id="1" xr3:uid="{F32B16AA-A0DF-410E-B233-81ECC3446902}" name="Kimarite"/>
    <tableColumn id="2" xr3:uid="{754BB57B-2672-4551-8A3B-FEB17F5825F7}" name="Category"/>
    <tableColumn id="3" xr3:uid="{38FEBEB2-1EC8-4ABD-88D6-A9D7FA35F24D}" name="English description"/>
  </tableColumns>
  <tableStyleInfo name="TableStyleMedium2" showFirstColumn="0" showLastColumn="0" showRowStripes="1" showColumnStripes="0"/>
</table>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umowrestling.fandom.com/wiki/Kimarite" TargetMode="External"/><Relationship Id="rId13" Type="http://schemas.openxmlformats.org/officeDocument/2006/relationships/table" Target="../tables/table1.xml"/><Relationship Id="rId3" Type="http://schemas.openxmlformats.org/officeDocument/2006/relationships/hyperlink" Target="https://sumowrestling.fandom.com/wiki/Kimarite" TargetMode="External"/><Relationship Id="rId7" Type="http://schemas.openxmlformats.org/officeDocument/2006/relationships/hyperlink" Target="https://sumowrestling.fandom.com/wiki/Kimarite" TargetMode="External"/><Relationship Id="rId12" Type="http://schemas.openxmlformats.org/officeDocument/2006/relationships/printerSettings" Target="../printerSettings/printerSettings1.bin"/><Relationship Id="rId2" Type="http://schemas.openxmlformats.org/officeDocument/2006/relationships/hyperlink" Target="https://sumowrestling.fandom.com/wiki/Kimarite" TargetMode="External"/><Relationship Id="rId1" Type="http://schemas.openxmlformats.org/officeDocument/2006/relationships/hyperlink" Target="https://sumowrestling.fandom.com/wiki/Kimarite" TargetMode="External"/><Relationship Id="rId6" Type="http://schemas.openxmlformats.org/officeDocument/2006/relationships/hyperlink" Target="https://sumowrestling.fandom.com/wiki/Kimarite" TargetMode="External"/><Relationship Id="rId11" Type="http://schemas.openxmlformats.org/officeDocument/2006/relationships/hyperlink" Target="https://tachiai.org/2019/03/02/kimarite-visualization-update-2/" TargetMode="External"/><Relationship Id="rId5" Type="http://schemas.openxmlformats.org/officeDocument/2006/relationships/hyperlink" Target="https://sumowrestling.fandom.com/wiki/Kimarite" TargetMode="External"/><Relationship Id="rId10" Type="http://schemas.openxmlformats.org/officeDocument/2006/relationships/hyperlink" Target="https://sumowrestling.fandom.com/wiki/Kimarite" TargetMode="External"/><Relationship Id="rId4" Type="http://schemas.openxmlformats.org/officeDocument/2006/relationships/hyperlink" Target="https://sumowrestling.fandom.com/wiki/Kimarite" TargetMode="External"/><Relationship Id="rId9" Type="http://schemas.openxmlformats.org/officeDocument/2006/relationships/hyperlink" Target="https://sumowrestling.fandom.com/wiki/Kimarit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umodb.sumogames.de/Results_text.aspx?b=202305&amp;d=8"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sumodb.sumogames.de/Results_text.aspx?b=202305&amp;d=9"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umo.or.jp/Kimarite/detail/16" TargetMode="External"/><Relationship Id="rId21" Type="http://schemas.openxmlformats.org/officeDocument/2006/relationships/hyperlink" Target="https://www.sumo.or.jp/Kimarite/detail/11" TargetMode="External"/><Relationship Id="rId42" Type="http://schemas.openxmlformats.org/officeDocument/2006/relationships/hyperlink" Target="https://www.sumo.or.jp/Kimarite/detail/32" TargetMode="External"/><Relationship Id="rId47" Type="http://schemas.openxmlformats.org/officeDocument/2006/relationships/hyperlink" Target="https://www.sumo.or.jp/Kimarite/detail/37" TargetMode="External"/><Relationship Id="rId63" Type="http://schemas.openxmlformats.org/officeDocument/2006/relationships/hyperlink" Target="https://www.sumo.or.jp/Kimarite/detail/53" TargetMode="External"/><Relationship Id="rId68" Type="http://schemas.openxmlformats.org/officeDocument/2006/relationships/hyperlink" Target="https://www.sumo.or.jp/Kimarite/detail/58" TargetMode="External"/><Relationship Id="rId84" Type="http://schemas.openxmlformats.org/officeDocument/2006/relationships/hyperlink" Target="https://www.sumo.or.jp/Kimarite/detail/74" TargetMode="External"/><Relationship Id="rId89" Type="http://schemas.openxmlformats.org/officeDocument/2006/relationships/hyperlink" Target="https://www.sumo.or.jp/Kimarite/detail/79" TargetMode="External"/><Relationship Id="rId16" Type="http://schemas.openxmlformats.org/officeDocument/2006/relationships/hyperlink" Target="https://www.sumo.or.jp/Kimarite/detail/6" TargetMode="External"/><Relationship Id="rId11" Type="http://schemas.openxmlformats.org/officeDocument/2006/relationships/hyperlink" Target="https://www.sumo.or.jp/Kimarite/detail/1" TargetMode="External"/><Relationship Id="rId32" Type="http://schemas.openxmlformats.org/officeDocument/2006/relationships/hyperlink" Target="https://www.sumo.or.jp/Kimarite/detail/22" TargetMode="External"/><Relationship Id="rId37" Type="http://schemas.openxmlformats.org/officeDocument/2006/relationships/hyperlink" Target="https://www.sumo.or.jp/Kimarite/detail/27" TargetMode="External"/><Relationship Id="rId53" Type="http://schemas.openxmlformats.org/officeDocument/2006/relationships/hyperlink" Target="https://www.sumo.or.jp/Kimarite/detail/43" TargetMode="External"/><Relationship Id="rId58" Type="http://schemas.openxmlformats.org/officeDocument/2006/relationships/hyperlink" Target="https://www.sumo.or.jp/Kimarite/detail/48" TargetMode="External"/><Relationship Id="rId74" Type="http://schemas.openxmlformats.org/officeDocument/2006/relationships/hyperlink" Target="https://www.sumo.or.jp/Kimarite/detail/64" TargetMode="External"/><Relationship Id="rId79" Type="http://schemas.openxmlformats.org/officeDocument/2006/relationships/hyperlink" Target="https://www.sumo.or.jp/Kimarite/detail/69" TargetMode="External"/><Relationship Id="rId5" Type="http://schemas.openxmlformats.org/officeDocument/2006/relationships/hyperlink" Target="https://www.sumo.or.jp/Kimarite/detail/6" TargetMode="External"/><Relationship Id="rId90" Type="http://schemas.openxmlformats.org/officeDocument/2006/relationships/hyperlink" Target="https://www.sumo.or.jp/Kimarite/detail/80" TargetMode="External"/><Relationship Id="rId95" Type="http://schemas.openxmlformats.org/officeDocument/2006/relationships/hyperlink" Target="https://www.sumo.or.jp/Kimarite/detail/85" TargetMode="External"/><Relationship Id="rId22" Type="http://schemas.openxmlformats.org/officeDocument/2006/relationships/hyperlink" Target="https://www.sumo.or.jp/Kimarite/detail/12" TargetMode="External"/><Relationship Id="rId27" Type="http://schemas.openxmlformats.org/officeDocument/2006/relationships/hyperlink" Target="https://www.sumo.or.jp/Kimarite/detail/17" TargetMode="External"/><Relationship Id="rId43" Type="http://schemas.openxmlformats.org/officeDocument/2006/relationships/hyperlink" Target="https://www.sumo.or.jp/Kimarite/detail/33" TargetMode="External"/><Relationship Id="rId48" Type="http://schemas.openxmlformats.org/officeDocument/2006/relationships/hyperlink" Target="https://www.sumo.or.jp/Kimarite/detail/38" TargetMode="External"/><Relationship Id="rId64" Type="http://schemas.openxmlformats.org/officeDocument/2006/relationships/hyperlink" Target="https://www.sumo.or.jp/Kimarite/detail/54" TargetMode="External"/><Relationship Id="rId69" Type="http://schemas.openxmlformats.org/officeDocument/2006/relationships/hyperlink" Target="https://www.sumo.or.jp/Kimarite/detail/59" TargetMode="External"/><Relationship Id="rId80" Type="http://schemas.openxmlformats.org/officeDocument/2006/relationships/hyperlink" Target="https://www.sumo.or.jp/Kimarite/detail/70" TargetMode="External"/><Relationship Id="rId85" Type="http://schemas.openxmlformats.org/officeDocument/2006/relationships/hyperlink" Target="https://www.sumo.or.jp/Kimarite/detail/75" TargetMode="External"/><Relationship Id="rId3" Type="http://schemas.openxmlformats.org/officeDocument/2006/relationships/hyperlink" Target="https://www.sumo.or.jp/Kimarite/detail/66" TargetMode="External"/><Relationship Id="rId12" Type="http://schemas.openxmlformats.org/officeDocument/2006/relationships/hyperlink" Target="https://www.sumo.or.jp/Kimarite/detail/2" TargetMode="External"/><Relationship Id="rId17" Type="http://schemas.openxmlformats.org/officeDocument/2006/relationships/hyperlink" Target="https://www.sumo.or.jp/Kimarite/detail/7" TargetMode="External"/><Relationship Id="rId25" Type="http://schemas.openxmlformats.org/officeDocument/2006/relationships/hyperlink" Target="https://www.sumo.or.jp/Kimarite/detail/15" TargetMode="External"/><Relationship Id="rId33" Type="http://schemas.openxmlformats.org/officeDocument/2006/relationships/hyperlink" Target="https://www.sumo.or.jp/Kimarite/detail/23" TargetMode="External"/><Relationship Id="rId38" Type="http://schemas.openxmlformats.org/officeDocument/2006/relationships/hyperlink" Target="https://www.sumo.or.jp/Kimarite/detail/28" TargetMode="External"/><Relationship Id="rId46" Type="http://schemas.openxmlformats.org/officeDocument/2006/relationships/hyperlink" Target="https://www.sumo.or.jp/Kimarite/detail/36" TargetMode="External"/><Relationship Id="rId59" Type="http://schemas.openxmlformats.org/officeDocument/2006/relationships/hyperlink" Target="https://www.sumo.or.jp/Kimarite/detail/49" TargetMode="External"/><Relationship Id="rId67" Type="http://schemas.openxmlformats.org/officeDocument/2006/relationships/hyperlink" Target="https://www.sumo.or.jp/Kimarite/detail/57" TargetMode="External"/><Relationship Id="rId20" Type="http://schemas.openxmlformats.org/officeDocument/2006/relationships/hyperlink" Target="https://www.sumo.or.jp/Kimarite/detail/10" TargetMode="External"/><Relationship Id="rId41" Type="http://schemas.openxmlformats.org/officeDocument/2006/relationships/hyperlink" Target="https://www.sumo.or.jp/Kimarite/detail/31" TargetMode="External"/><Relationship Id="rId54" Type="http://schemas.openxmlformats.org/officeDocument/2006/relationships/hyperlink" Target="https://www.sumo.or.jp/Kimarite/detail/44" TargetMode="External"/><Relationship Id="rId62" Type="http://schemas.openxmlformats.org/officeDocument/2006/relationships/hyperlink" Target="https://www.sumo.or.jp/Kimarite/detail/52" TargetMode="External"/><Relationship Id="rId70" Type="http://schemas.openxmlformats.org/officeDocument/2006/relationships/hyperlink" Target="https://www.sumo.or.jp/Kimarite/detail/60" TargetMode="External"/><Relationship Id="rId75" Type="http://schemas.openxmlformats.org/officeDocument/2006/relationships/hyperlink" Target="https://www.sumo.or.jp/Kimarite/detail/65" TargetMode="External"/><Relationship Id="rId83" Type="http://schemas.openxmlformats.org/officeDocument/2006/relationships/hyperlink" Target="https://www.sumo.or.jp/Kimarite/detail/73" TargetMode="External"/><Relationship Id="rId88" Type="http://schemas.openxmlformats.org/officeDocument/2006/relationships/hyperlink" Target="https://www.sumo.or.jp/Kimarite/detail/78" TargetMode="External"/><Relationship Id="rId91" Type="http://schemas.openxmlformats.org/officeDocument/2006/relationships/hyperlink" Target="https://www.sumo.or.jp/Kimarite/detail/81" TargetMode="External"/><Relationship Id="rId96" Type="http://schemas.openxmlformats.org/officeDocument/2006/relationships/hyperlink" Target="https://www.sumo.or.jp/Kimarite/detail/86" TargetMode="External"/><Relationship Id="rId1" Type="http://schemas.openxmlformats.org/officeDocument/2006/relationships/hyperlink" Target="https://www.sumo.or.jp/Kimarite/detail/3" TargetMode="External"/><Relationship Id="rId6" Type="http://schemas.openxmlformats.org/officeDocument/2006/relationships/hyperlink" Target="https://www.sumo.or.jp/Kimarite/detail/8" TargetMode="External"/><Relationship Id="rId15" Type="http://schemas.openxmlformats.org/officeDocument/2006/relationships/hyperlink" Target="https://www.sumo.or.jp/Kimarite/detail/5" TargetMode="External"/><Relationship Id="rId23" Type="http://schemas.openxmlformats.org/officeDocument/2006/relationships/hyperlink" Target="https://www.sumo.or.jp/Kimarite/detail/13" TargetMode="External"/><Relationship Id="rId28" Type="http://schemas.openxmlformats.org/officeDocument/2006/relationships/hyperlink" Target="https://www.sumo.or.jp/Kimarite/detail/18" TargetMode="External"/><Relationship Id="rId36" Type="http://schemas.openxmlformats.org/officeDocument/2006/relationships/hyperlink" Target="https://www.sumo.or.jp/Kimarite/detail/26" TargetMode="External"/><Relationship Id="rId49" Type="http://schemas.openxmlformats.org/officeDocument/2006/relationships/hyperlink" Target="https://www.sumo.or.jp/Kimarite/detail/39" TargetMode="External"/><Relationship Id="rId57" Type="http://schemas.openxmlformats.org/officeDocument/2006/relationships/hyperlink" Target="https://www.sumo.or.jp/Kimarite/detail/47" TargetMode="External"/><Relationship Id="rId10" Type="http://schemas.openxmlformats.org/officeDocument/2006/relationships/hyperlink" Target="https://www.sumo.or.jp/Kimarite/detail/9" TargetMode="External"/><Relationship Id="rId31" Type="http://schemas.openxmlformats.org/officeDocument/2006/relationships/hyperlink" Target="https://www.sumo.or.jp/Kimarite/detail/21" TargetMode="External"/><Relationship Id="rId44" Type="http://schemas.openxmlformats.org/officeDocument/2006/relationships/hyperlink" Target="https://www.sumo.or.jp/Kimarite/detail/34" TargetMode="External"/><Relationship Id="rId52" Type="http://schemas.openxmlformats.org/officeDocument/2006/relationships/hyperlink" Target="https://www.sumo.or.jp/Kimarite/detail/42" TargetMode="External"/><Relationship Id="rId60" Type="http://schemas.openxmlformats.org/officeDocument/2006/relationships/hyperlink" Target="https://www.sumo.or.jp/Kimarite/detail/50" TargetMode="External"/><Relationship Id="rId65" Type="http://schemas.openxmlformats.org/officeDocument/2006/relationships/hyperlink" Target="https://www.sumo.or.jp/Kimarite/detail/55" TargetMode="External"/><Relationship Id="rId73" Type="http://schemas.openxmlformats.org/officeDocument/2006/relationships/hyperlink" Target="https://www.sumo.or.jp/Kimarite/detail/63" TargetMode="External"/><Relationship Id="rId78" Type="http://schemas.openxmlformats.org/officeDocument/2006/relationships/hyperlink" Target="https://www.sumo.or.jp/Kimarite/detail/68" TargetMode="External"/><Relationship Id="rId81" Type="http://schemas.openxmlformats.org/officeDocument/2006/relationships/hyperlink" Target="https://www.sumo.or.jp/Kimarite/detail/71" TargetMode="External"/><Relationship Id="rId86" Type="http://schemas.openxmlformats.org/officeDocument/2006/relationships/hyperlink" Target="https://www.sumo.or.jp/Kimarite/detail/76" TargetMode="External"/><Relationship Id="rId94" Type="http://schemas.openxmlformats.org/officeDocument/2006/relationships/hyperlink" Target="https://www.sumo.or.jp/Kimarite/detail/84" TargetMode="External"/><Relationship Id="rId4" Type="http://schemas.openxmlformats.org/officeDocument/2006/relationships/hyperlink" Target="https://www.sumo.or.jp/Kimarite/detail/45" TargetMode="External"/><Relationship Id="rId9" Type="http://schemas.openxmlformats.org/officeDocument/2006/relationships/hyperlink" Target="https://www.sumo.or.jp/Kimarite/detail/72" TargetMode="External"/><Relationship Id="rId13" Type="http://schemas.openxmlformats.org/officeDocument/2006/relationships/hyperlink" Target="https://www.sumo.or.jp/Kimarite/detail/3" TargetMode="External"/><Relationship Id="rId18" Type="http://schemas.openxmlformats.org/officeDocument/2006/relationships/hyperlink" Target="https://www.sumo.or.jp/Kimarite/detail/8" TargetMode="External"/><Relationship Id="rId39" Type="http://schemas.openxmlformats.org/officeDocument/2006/relationships/hyperlink" Target="https://www.sumo.or.jp/Kimarite/detail/29" TargetMode="External"/><Relationship Id="rId34" Type="http://schemas.openxmlformats.org/officeDocument/2006/relationships/hyperlink" Target="https://www.sumo.or.jp/Kimarite/detail/24" TargetMode="External"/><Relationship Id="rId50" Type="http://schemas.openxmlformats.org/officeDocument/2006/relationships/hyperlink" Target="https://www.sumo.or.jp/Kimarite/detail/40" TargetMode="External"/><Relationship Id="rId55" Type="http://schemas.openxmlformats.org/officeDocument/2006/relationships/hyperlink" Target="https://www.sumo.or.jp/Kimarite/detail/45" TargetMode="External"/><Relationship Id="rId76" Type="http://schemas.openxmlformats.org/officeDocument/2006/relationships/hyperlink" Target="https://www.sumo.or.jp/Kimarite/detail/66" TargetMode="External"/><Relationship Id="rId97" Type="http://schemas.openxmlformats.org/officeDocument/2006/relationships/hyperlink" Target="https://www.sumo.or.jp/Kimarite/detail/87" TargetMode="External"/><Relationship Id="rId7" Type="http://schemas.openxmlformats.org/officeDocument/2006/relationships/hyperlink" Target="https://www.sumo.or.jp/Kimarite/detail/4" TargetMode="External"/><Relationship Id="rId71" Type="http://schemas.openxmlformats.org/officeDocument/2006/relationships/hyperlink" Target="https://www.sumo.or.jp/Kimarite/detail/61" TargetMode="External"/><Relationship Id="rId92" Type="http://schemas.openxmlformats.org/officeDocument/2006/relationships/hyperlink" Target="https://www.sumo.or.jp/Kimarite/detail/82" TargetMode="External"/><Relationship Id="rId2" Type="http://schemas.openxmlformats.org/officeDocument/2006/relationships/hyperlink" Target="https://www.sumo.or.jp/Kimarite/detail/5" TargetMode="External"/><Relationship Id="rId29" Type="http://schemas.openxmlformats.org/officeDocument/2006/relationships/hyperlink" Target="https://www.sumo.or.jp/Kimarite/detail/19" TargetMode="External"/><Relationship Id="rId24" Type="http://schemas.openxmlformats.org/officeDocument/2006/relationships/hyperlink" Target="https://www.sumo.or.jp/Kimarite/detail/14" TargetMode="External"/><Relationship Id="rId40" Type="http://schemas.openxmlformats.org/officeDocument/2006/relationships/hyperlink" Target="https://www.sumo.or.jp/Kimarite/detail/30" TargetMode="External"/><Relationship Id="rId45" Type="http://schemas.openxmlformats.org/officeDocument/2006/relationships/hyperlink" Target="https://www.sumo.or.jp/Kimarite/detail/35" TargetMode="External"/><Relationship Id="rId66" Type="http://schemas.openxmlformats.org/officeDocument/2006/relationships/hyperlink" Target="https://www.sumo.or.jp/Kimarite/detail/56" TargetMode="External"/><Relationship Id="rId87" Type="http://schemas.openxmlformats.org/officeDocument/2006/relationships/hyperlink" Target="https://www.sumo.or.jp/Kimarite/detail/77" TargetMode="External"/><Relationship Id="rId61" Type="http://schemas.openxmlformats.org/officeDocument/2006/relationships/hyperlink" Target="https://www.sumo.or.jp/Kimarite/detail/51" TargetMode="External"/><Relationship Id="rId82" Type="http://schemas.openxmlformats.org/officeDocument/2006/relationships/hyperlink" Target="https://www.sumo.or.jp/Kimarite/detail/72" TargetMode="External"/><Relationship Id="rId19" Type="http://schemas.openxmlformats.org/officeDocument/2006/relationships/hyperlink" Target="https://www.sumo.or.jp/Kimarite/detail/9" TargetMode="External"/><Relationship Id="rId14" Type="http://schemas.openxmlformats.org/officeDocument/2006/relationships/hyperlink" Target="https://www.sumo.or.jp/Kimarite/detail/4" TargetMode="External"/><Relationship Id="rId30" Type="http://schemas.openxmlformats.org/officeDocument/2006/relationships/hyperlink" Target="https://www.sumo.or.jp/Kimarite/detail/20" TargetMode="External"/><Relationship Id="rId35" Type="http://schemas.openxmlformats.org/officeDocument/2006/relationships/hyperlink" Target="https://www.sumo.or.jp/Kimarite/detail/25" TargetMode="External"/><Relationship Id="rId56" Type="http://schemas.openxmlformats.org/officeDocument/2006/relationships/hyperlink" Target="https://www.sumo.or.jp/Kimarite/detail/46" TargetMode="External"/><Relationship Id="rId77" Type="http://schemas.openxmlformats.org/officeDocument/2006/relationships/hyperlink" Target="https://www.sumo.or.jp/Kimarite/detail/67" TargetMode="External"/><Relationship Id="rId8" Type="http://schemas.openxmlformats.org/officeDocument/2006/relationships/hyperlink" Target="https://www.sumo.or.jp/Kimarite/detail/64" TargetMode="External"/><Relationship Id="rId51" Type="http://schemas.openxmlformats.org/officeDocument/2006/relationships/hyperlink" Target="https://www.sumo.or.jp/Kimarite/detail/41" TargetMode="External"/><Relationship Id="rId72" Type="http://schemas.openxmlformats.org/officeDocument/2006/relationships/hyperlink" Target="https://www.sumo.or.jp/Kimarite/detail/62" TargetMode="External"/><Relationship Id="rId93" Type="http://schemas.openxmlformats.org/officeDocument/2006/relationships/hyperlink" Target="https://www.sumo.or.jp/Kimarite/detail/83" TargetMode="External"/><Relationship Id="rId98"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hyperlink" Target="https://sumodb.sumogames.de/Results_text.aspx?b=202305&amp;d=10"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sumodb.sumogames.de/Results_text.aspx?b=202305&amp;d=11"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sumodb.sumogames.de/Results_text.aspx?b=202305&amp;d=12"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sumodb.sumogames.de/Results_text.aspx?b=202305&amp;d=13"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sumodb.sumogames.de/Results_text.aspx?b=202305&amp;d=14"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sumodb.sumogames.de/Results_text.aspx?b=202305&amp;d=15"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sumodb.sumogames.de/Banzuke_text.aspx"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A698D-6ED2-43B8-81BE-84D81E680800}">
  <sheetPr codeName="Sheet1"/>
  <dimension ref="A1:G93"/>
  <sheetViews>
    <sheetView topLeftCell="A40" workbookViewId="0"/>
  </sheetViews>
  <sheetFormatPr defaultRowHeight="14.5"/>
  <cols>
    <col min="4" max="4" width="13.81640625" customWidth="1"/>
    <col min="5" max="5" width="13.453125" customWidth="1"/>
    <col min="6" max="6" width="28.1796875" customWidth="1"/>
  </cols>
  <sheetData>
    <row r="1" spans="1:7">
      <c r="A1" s="14" t="s">
        <v>408</v>
      </c>
      <c r="G1" s="14" t="s">
        <v>596</v>
      </c>
    </row>
    <row r="2" spans="1:7">
      <c r="B2">
        <f>SUM(B3:B12)</f>
        <v>90</v>
      </c>
    </row>
    <row r="3" spans="1:7" ht="29">
      <c r="A3" s="15" t="s">
        <v>419</v>
      </c>
      <c r="B3">
        <f>COUNTIFS(Table1[[#All],[Category]],A3)</f>
        <v>7</v>
      </c>
      <c r="D3" t="s">
        <v>409</v>
      </c>
      <c r="E3" t="s">
        <v>410</v>
      </c>
      <c r="F3" t="s">
        <v>411</v>
      </c>
    </row>
    <row r="4" spans="1:7">
      <c r="A4" s="15" t="s">
        <v>428</v>
      </c>
      <c r="B4">
        <f>COUNTIFS(Table1[[#All],[Category]],A4)</f>
        <v>13</v>
      </c>
      <c r="D4" t="s">
        <v>412</v>
      </c>
      <c r="E4" t="s">
        <v>419</v>
      </c>
      <c r="F4" t="s">
        <v>420</v>
      </c>
    </row>
    <row r="5" spans="1:7">
      <c r="A5" s="15" t="s">
        <v>455</v>
      </c>
      <c r="B5">
        <f>COUNTIFS(Table1[[#All],[Category]],A5)</f>
        <v>18</v>
      </c>
      <c r="D5" t="s">
        <v>413</v>
      </c>
      <c r="E5" t="s">
        <v>419</v>
      </c>
      <c r="F5" t="s">
        <v>421</v>
      </c>
    </row>
    <row r="6" spans="1:7">
      <c r="A6" s="15" t="s">
        <v>489</v>
      </c>
      <c r="B6">
        <f>COUNTIFS(Table1[[#All],[Category]],A6)</f>
        <v>19</v>
      </c>
      <c r="D6" t="s">
        <v>414</v>
      </c>
      <c r="E6" t="s">
        <v>419</v>
      </c>
      <c r="F6" t="s">
        <v>422</v>
      </c>
    </row>
    <row r="7" spans="1:7">
      <c r="A7" s="15" t="s">
        <v>490</v>
      </c>
      <c r="B7">
        <f>COUNTIFS(Table1[[#All],[Category]],A7)</f>
        <v>6</v>
      </c>
      <c r="D7" t="s">
        <v>415</v>
      </c>
      <c r="E7" t="s">
        <v>419</v>
      </c>
      <c r="F7" t="s">
        <v>423</v>
      </c>
    </row>
    <row r="8" spans="1:7" ht="29">
      <c r="A8" s="15" t="s">
        <v>491</v>
      </c>
      <c r="B8">
        <f>COUNTIFS(Table1[[#All],[Category]],A8)</f>
        <v>19</v>
      </c>
      <c r="D8" t="s">
        <v>416</v>
      </c>
      <c r="E8" t="s">
        <v>419</v>
      </c>
      <c r="F8" t="s">
        <v>424</v>
      </c>
    </row>
    <row r="9" spans="1:7">
      <c r="A9" s="15" t="s">
        <v>492</v>
      </c>
      <c r="B9">
        <f>COUNTIFS(Table1[[#All],[Category]],A9)</f>
        <v>5</v>
      </c>
      <c r="D9" t="s">
        <v>417</v>
      </c>
      <c r="E9" t="s">
        <v>419</v>
      </c>
      <c r="F9" t="s">
        <v>425</v>
      </c>
    </row>
    <row r="10" spans="1:7">
      <c r="A10" s="15" t="s">
        <v>493</v>
      </c>
      <c r="B10">
        <f>COUNTIFS(Table1[[#All],[Category]],A10)</f>
        <v>1</v>
      </c>
      <c r="D10" t="s">
        <v>418</v>
      </c>
      <c r="E10" t="s">
        <v>419</v>
      </c>
      <c r="F10" t="s">
        <v>426</v>
      </c>
    </row>
    <row r="11" spans="1:7" ht="29">
      <c r="A11" s="15" t="s">
        <v>494</v>
      </c>
      <c r="B11">
        <f>COUNTIFS(Table1[[#All],[Category]],A11)</f>
        <v>0</v>
      </c>
      <c r="D11" t="s">
        <v>427</v>
      </c>
      <c r="E11" t="s">
        <v>428</v>
      </c>
      <c r="F11" t="s">
        <v>441</v>
      </c>
    </row>
    <row r="12" spans="1:7">
      <c r="A12" s="15" t="s">
        <v>496</v>
      </c>
      <c r="B12">
        <f>COUNTIFS(Table1[[#All],[Category]],A12)</f>
        <v>2</v>
      </c>
      <c r="D12" t="s">
        <v>429</v>
      </c>
      <c r="E12" t="s">
        <v>428</v>
      </c>
      <c r="F12" t="s">
        <v>442</v>
      </c>
    </row>
    <row r="13" spans="1:7">
      <c r="D13" t="s">
        <v>430</v>
      </c>
      <c r="E13" t="s">
        <v>428</v>
      </c>
      <c r="F13" t="s">
        <v>443</v>
      </c>
    </row>
    <row r="14" spans="1:7">
      <c r="D14" t="s">
        <v>431</v>
      </c>
      <c r="E14" t="s">
        <v>428</v>
      </c>
      <c r="F14" t="s">
        <v>444</v>
      </c>
    </row>
    <row r="15" spans="1:7">
      <c r="D15" t="s">
        <v>432</v>
      </c>
      <c r="E15" t="s">
        <v>428</v>
      </c>
      <c r="F15" t="s">
        <v>445</v>
      </c>
    </row>
    <row r="16" spans="1:7">
      <c r="D16" t="s">
        <v>433</v>
      </c>
      <c r="E16" t="s">
        <v>428</v>
      </c>
      <c r="F16" t="s">
        <v>446</v>
      </c>
    </row>
    <row r="17" spans="4:6">
      <c r="D17" t="s">
        <v>434</v>
      </c>
      <c r="E17" t="s">
        <v>428</v>
      </c>
      <c r="F17" t="s">
        <v>447</v>
      </c>
    </row>
    <row r="18" spans="4:6">
      <c r="D18" t="s">
        <v>435</v>
      </c>
      <c r="E18" t="s">
        <v>428</v>
      </c>
      <c r="F18" t="s">
        <v>448</v>
      </c>
    </row>
    <row r="19" spans="4:6">
      <c r="D19" t="s">
        <v>436</v>
      </c>
      <c r="E19" t="s">
        <v>428</v>
      </c>
      <c r="F19" t="s">
        <v>449</v>
      </c>
    </row>
    <row r="20" spans="4:6">
      <c r="D20" t="s">
        <v>437</v>
      </c>
      <c r="E20" t="s">
        <v>428</v>
      </c>
      <c r="F20" t="s">
        <v>450</v>
      </c>
    </row>
    <row r="21" spans="4:6">
      <c r="D21" t="s">
        <v>438</v>
      </c>
      <c r="E21" t="s">
        <v>428</v>
      </c>
      <c r="F21" t="s">
        <v>451</v>
      </c>
    </row>
    <row r="22" spans="4:6">
      <c r="D22" t="s">
        <v>439</v>
      </c>
      <c r="E22" t="s">
        <v>428</v>
      </c>
      <c r="F22" t="s">
        <v>452</v>
      </c>
    </row>
    <row r="23" spans="4:6">
      <c r="D23" t="s">
        <v>440</v>
      </c>
      <c r="E23" t="s">
        <v>428</v>
      </c>
      <c r="F23" t="s">
        <v>453</v>
      </c>
    </row>
    <row r="24" spans="4:6">
      <c r="D24" t="s">
        <v>454</v>
      </c>
      <c r="E24" t="s">
        <v>455</v>
      </c>
      <c r="F24" t="s">
        <v>473</v>
      </c>
    </row>
    <row r="25" spans="4:6">
      <c r="D25" t="s">
        <v>456</v>
      </c>
      <c r="E25" t="s">
        <v>455</v>
      </c>
      <c r="F25" t="s">
        <v>474</v>
      </c>
    </row>
    <row r="26" spans="4:6">
      <c r="D26" t="s">
        <v>457</v>
      </c>
      <c r="E26" t="s">
        <v>455</v>
      </c>
      <c r="F26" t="s">
        <v>475</v>
      </c>
    </row>
    <row r="27" spans="4:6">
      <c r="D27" t="s">
        <v>458</v>
      </c>
      <c r="E27" t="s">
        <v>455</v>
      </c>
      <c r="F27" t="s">
        <v>476</v>
      </c>
    </row>
    <row r="28" spans="4:6">
      <c r="D28" t="s">
        <v>459</v>
      </c>
      <c r="E28" t="s">
        <v>455</v>
      </c>
      <c r="F28" t="s">
        <v>477</v>
      </c>
    </row>
    <row r="29" spans="4:6">
      <c r="D29" t="s">
        <v>460</v>
      </c>
      <c r="E29" t="s">
        <v>455</v>
      </c>
      <c r="F29" t="s">
        <v>478</v>
      </c>
    </row>
    <row r="30" spans="4:6">
      <c r="D30" t="s">
        <v>461</v>
      </c>
      <c r="E30" t="s">
        <v>455</v>
      </c>
      <c r="F30" t="s">
        <v>479</v>
      </c>
    </row>
    <row r="31" spans="4:6">
      <c r="D31" t="s">
        <v>462</v>
      </c>
      <c r="E31" t="s">
        <v>455</v>
      </c>
      <c r="F31" t="s">
        <v>480</v>
      </c>
    </row>
    <row r="32" spans="4:6">
      <c r="D32" t="s">
        <v>463</v>
      </c>
      <c r="E32" t="s">
        <v>455</v>
      </c>
      <c r="F32" t="s">
        <v>481</v>
      </c>
    </row>
    <row r="33" spans="4:6">
      <c r="D33" t="s">
        <v>464</v>
      </c>
      <c r="E33" t="s">
        <v>455</v>
      </c>
      <c r="F33" t="s">
        <v>482</v>
      </c>
    </row>
    <row r="34" spans="4:6">
      <c r="D34" t="s">
        <v>465</v>
      </c>
      <c r="E34" t="s">
        <v>455</v>
      </c>
      <c r="F34" t="s">
        <v>483</v>
      </c>
    </row>
    <row r="35" spans="4:6">
      <c r="D35" t="s">
        <v>466</v>
      </c>
      <c r="E35" t="s">
        <v>455</v>
      </c>
      <c r="F35" t="s">
        <v>484</v>
      </c>
    </row>
    <row r="36" spans="4:6">
      <c r="D36" t="s">
        <v>467</v>
      </c>
      <c r="E36" t="s">
        <v>455</v>
      </c>
      <c r="F36" t="s">
        <v>479</v>
      </c>
    </row>
    <row r="37" spans="4:6">
      <c r="D37" t="s">
        <v>468</v>
      </c>
      <c r="E37" t="s">
        <v>455</v>
      </c>
      <c r="F37" t="s">
        <v>485</v>
      </c>
    </row>
    <row r="38" spans="4:6">
      <c r="D38" t="s">
        <v>469</v>
      </c>
      <c r="E38" t="s">
        <v>455</v>
      </c>
      <c r="F38" t="s">
        <v>480</v>
      </c>
    </row>
    <row r="39" spans="4:6">
      <c r="D39" t="s">
        <v>470</v>
      </c>
      <c r="E39" t="s">
        <v>455</v>
      </c>
      <c r="F39" t="s">
        <v>486</v>
      </c>
    </row>
    <row r="40" spans="4:6">
      <c r="D40" t="s">
        <v>471</v>
      </c>
      <c r="E40" t="s">
        <v>455</v>
      </c>
      <c r="F40" t="s">
        <v>487</v>
      </c>
    </row>
    <row r="41" spans="4:6">
      <c r="D41" t="s">
        <v>472</v>
      </c>
      <c r="E41" t="s">
        <v>455</v>
      </c>
      <c r="F41" t="s">
        <v>488</v>
      </c>
    </row>
    <row r="42" spans="4:6">
      <c r="D42" t="s">
        <v>493</v>
      </c>
      <c r="E42" t="s">
        <v>493</v>
      </c>
      <c r="F42" t="s">
        <v>495</v>
      </c>
    </row>
    <row r="43" spans="4:6">
      <c r="D43" t="s">
        <v>496</v>
      </c>
      <c r="E43" t="s">
        <v>496</v>
      </c>
      <c r="F43" t="s">
        <v>497</v>
      </c>
    </row>
    <row r="44" spans="4:6">
      <c r="D44" t="s">
        <v>498</v>
      </c>
      <c r="E44" t="s">
        <v>492</v>
      </c>
      <c r="F44" t="s">
        <v>503</v>
      </c>
    </row>
    <row r="45" spans="4:6">
      <c r="D45" t="s">
        <v>499</v>
      </c>
      <c r="E45" t="s">
        <v>492</v>
      </c>
      <c r="F45" t="s">
        <v>504</v>
      </c>
    </row>
    <row r="46" spans="4:6">
      <c r="D46" t="s">
        <v>500</v>
      </c>
      <c r="E46" t="s">
        <v>492</v>
      </c>
      <c r="F46" t="s">
        <v>505</v>
      </c>
    </row>
    <row r="47" spans="4:6">
      <c r="D47" t="s">
        <v>501</v>
      </c>
      <c r="E47" t="s">
        <v>492</v>
      </c>
      <c r="F47" t="s">
        <v>506</v>
      </c>
    </row>
    <row r="48" spans="4:6">
      <c r="D48" t="s">
        <v>502</v>
      </c>
      <c r="E48" t="s">
        <v>492</v>
      </c>
      <c r="F48" t="s">
        <v>507</v>
      </c>
    </row>
    <row r="49" spans="4:6">
      <c r="D49" t="s">
        <v>508</v>
      </c>
      <c r="E49" t="s">
        <v>489</v>
      </c>
      <c r="F49" t="s">
        <v>527</v>
      </c>
    </row>
    <row r="50" spans="4:6">
      <c r="D50" t="s">
        <v>509</v>
      </c>
      <c r="E50" t="s">
        <v>489</v>
      </c>
      <c r="F50" t="s">
        <v>528</v>
      </c>
    </row>
    <row r="51" spans="4:6">
      <c r="D51" t="s">
        <v>510</v>
      </c>
      <c r="E51" t="s">
        <v>489</v>
      </c>
      <c r="F51" t="s">
        <v>529</v>
      </c>
    </row>
    <row r="52" spans="4:6">
      <c r="D52" t="s">
        <v>511</v>
      </c>
      <c r="E52" t="s">
        <v>489</v>
      </c>
      <c r="F52" t="s">
        <v>530</v>
      </c>
    </row>
    <row r="53" spans="4:6">
      <c r="D53" t="s">
        <v>512</v>
      </c>
      <c r="E53" t="s">
        <v>489</v>
      </c>
      <c r="F53" t="s">
        <v>531</v>
      </c>
    </row>
    <row r="54" spans="4:6">
      <c r="D54" t="s">
        <v>513</v>
      </c>
      <c r="E54" t="s">
        <v>489</v>
      </c>
      <c r="F54" t="s">
        <v>532</v>
      </c>
    </row>
    <row r="55" spans="4:6">
      <c r="D55" t="s">
        <v>514</v>
      </c>
      <c r="E55" t="s">
        <v>489</v>
      </c>
      <c r="F55" t="s">
        <v>533</v>
      </c>
    </row>
    <row r="56" spans="4:6">
      <c r="D56" t="s">
        <v>515</v>
      </c>
      <c r="E56" t="s">
        <v>489</v>
      </c>
      <c r="F56" t="s">
        <v>534</v>
      </c>
    </row>
    <row r="57" spans="4:6">
      <c r="D57" t="s">
        <v>516</v>
      </c>
      <c r="E57" t="s">
        <v>489</v>
      </c>
      <c r="F57" t="s">
        <v>535</v>
      </c>
    </row>
    <row r="58" spans="4:6">
      <c r="D58" t="s">
        <v>517</v>
      </c>
      <c r="E58" t="s">
        <v>489</v>
      </c>
      <c r="F58" t="s">
        <v>536</v>
      </c>
    </row>
    <row r="59" spans="4:6">
      <c r="D59" t="s">
        <v>518</v>
      </c>
      <c r="E59" t="s">
        <v>489</v>
      </c>
      <c r="F59" t="s">
        <v>537</v>
      </c>
    </row>
    <row r="60" spans="4:6">
      <c r="D60" t="s">
        <v>519</v>
      </c>
      <c r="E60" t="s">
        <v>489</v>
      </c>
      <c r="F60" t="s">
        <v>538</v>
      </c>
    </row>
    <row r="61" spans="4:6">
      <c r="D61" t="s">
        <v>520</v>
      </c>
      <c r="E61" t="s">
        <v>489</v>
      </c>
      <c r="F61" t="s">
        <v>539</v>
      </c>
    </row>
    <row r="62" spans="4:6">
      <c r="D62" t="s">
        <v>521</v>
      </c>
      <c r="E62" t="s">
        <v>489</v>
      </c>
      <c r="F62" t="s">
        <v>540</v>
      </c>
    </row>
    <row r="63" spans="4:6">
      <c r="D63" t="s">
        <v>522</v>
      </c>
      <c r="E63" t="s">
        <v>489</v>
      </c>
      <c r="F63" t="s">
        <v>541</v>
      </c>
    </row>
    <row r="64" spans="4:6">
      <c r="D64" t="s">
        <v>523</v>
      </c>
      <c r="E64" t="s">
        <v>489</v>
      </c>
      <c r="F64" t="s">
        <v>542</v>
      </c>
    </row>
    <row r="65" spans="4:6">
      <c r="D65" t="s">
        <v>524</v>
      </c>
      <c r="E65" t="s">
        <v>489</v>
      </c>
      <c r="F65" t="s">
        <v>543</v>
      </c>
    </row>
    <row r="66" spans="4:6">
      <c r="D66" t="s">
        <v>525</v>
      </c>
      <c r="E66" t="s">
        <v>489</v>
      </c>
      <c r="F66" t="s">
        <v>544</v>
      </c>
    </row>
    <row r="67" spans="4:6">
      <c r="D67" t="s">
        <v>526</v>
      </c>
      <c r="E67" t="s">
        <v>489</v>
      </c>
      <c r="F67" t="s">
        <v>545</v>
      </c>
    </row>
    <row r="68" spans="4:6">
      <c r="D68" t="s">
        <v>546</v>
      </c>
      <c r="E68" t="s">
        <v>490</v>
      </c>
      <c r="F68" t="s">
        <v>552</v>
      </c>
    </row>
    <row r="69" spans="4:6">
      <c r="D69" t="s">
        <v>547</v>
      </c>
      <c r="E69" t="s">
        <v>490</v>
      </c>
      <c r="F69" t="s">
        <v>553</v>
      </c>
    </row>
    <row r="70" spans="4:6">
      <c r="D70" t="s">
        <v>548</v>
      </c>
      <c r="E70" t="s">
        <v>490</v>
      </c>
      <c r="F70" t="s">
        <v>554</v>
      </c>
    </row>
    <row r="71" spans="4:6">
      <c r="D71" t="s">
        <v>549</v>
      </c>
      <c r="E71" t="s">
        <v>490</v>
      </c>
      <c r="F71" t="s">
        <v>555</v>
      </c>
    </row>
    <row r="72" spans="4:6">
      <c r="D72" t="s">
        <v>550</v>
      </c>
      <c r="E72" t="s">
        <v>490</v>
      </c>
      <c r="F72" t="s">
        <v>556</v>
      </c>
    </row>
    <row r="73" spans="4:6">
      <c r="D73" t="s">
        <v>551</v>
      </c>
      <c r="E73" t="s">
        <v>490</v>
      </c>
      <c r="F73" t="s">
        <v>557</v>
      </c>
    </row>
    <row r="74" spans="4:6">
      <c r="D74" t="s">
        <v>558</v>
      </c>
      <c r="E74" t="s">
        <v>491</v>
      </c>
      <c r="F74" t="s">
        <v>577</v>
      </c>
    </row>
    <row r="75" spans="4:6">
      <c r="D75" t="s">
        <v>559</v>
      </c>
      <c r="E75" t="s">
        <v>491</v>
      </c>
      <c r="F75" t="s">
        <v>578</v>
      </c>
    </row>
    <row r="76" spans="4:6">
      <c r="D76" t="s">
        <v>560</v>
      </c>
      <c r="E76" t="s">
        <v>491</v>
      </c>
      <c r="F76" t="s">
        <v>579</v>
      </c>
    </row>
    <row r="77" spans="4:6">
      <c r="D77" t="s">
        <v>561</v>
      </c>
      <c r="E77" t="s">
        <v>491</v>
      </c>
      <c r="F77" t="s">
        <v>580</v>
      </c>
    </row>
    <row r="78" spans="4:6">
      <c r="D78" t="s">
        <v>562</v>
      </c>
      <c r="E78" t="s">
        <v>491</v>
      </c>
      <c r="F78" t="s">
        <v>581</v>
      </c>
    </row>
    <row r="79" spans="4:6">
      <c r="D79" t="s">
        <v>563</v>
      </c>
      <c r="E79" t="s">
        <v>491</v>
      </c>
      <c r="F79" t="s">
        <v>582</v>
      </c>
    </row>
    <row r="80" spans="4:6">
      <c r="D80" t="s">
        <v>564</v>
      </c>
      <c r="E80" t="s">
        <v>491</v>
      </c>
      <c r="F80" t="s">
        <v>583</v>
      </c>
    </row>
    <row r="81" spans="4:6">
      <c r="D81" t="s">
        <v>565</v>
      </c>
      <c r="E81" t="s">
        <v>491</v>
      </c>
      <c r="F81" t="s">
        <v>584</v>
      </c>
    </row>
    <row r="82" spans="4:6">
      <c r="D82" t="s">
        <v>566</v>
      </c>
      <c r="E82" t="s">
        <v>491</v>
      </c>
      <c r="F82" t="s">
        <v>585</v>
      </c>
    </row>
    <row r="83" spans="4:6">
      <c r="D83" t="s">
        <v>567</v>
      </c>
      <c r="E83" t="s">
        <v>491</v>
      </c>
      <c r="F83" t="s">
        <v>586</v>
      </c>
    </row>
    <row r="84" spans="4:6">
      <c r="D84" t="s">
        <v>568</v>
      </c>
      <c r="E84" t="s">
        <v>491</v>
      </c>
      <c r="F84" t="s">
        <v>587</v>
      </c>
    </row>
    <row r="85" spans="4:6">
      <c r="D85" t="s">
        <v>569</v>
      </c>
      <c r="E85" t="s">
        <v>491</v>
      </c>
      <c r="F85" t="s">
        <v>588</v>
      </c>
    </row>
    <row r="86" spans="4:6">
      <c r="D86" t="s">
        <v>570</v>
      </c>
      <c r="E86" t="s">
        <v>491</v>
      </c>
      <c r="F86" t="s">
        <v>589</v>
      </c>
    </row>
    <row r="87" spans="4:6">
      <c r="D87" t="s">
        <v>571</v>
      </c>
      <c r="E87" t="s">
        <v>491</v>
      </c>
      <c r="F87" t="s">
        <v>590</v>
      </c>
    </row>
    <row r="88" spans="4:6">
      <c r="D88" t="s">
        <v>572</v>
      </c>
      <c r="E88" t="s">
        <v>491</v>
      </c>
      <c r="F88" t="s">
        <v>591</v>
      </c>
    </row>
    <row r="89" spans="4:6">
      <c r="D89" t="s">
        <v>573</v>
      </c>
      <c r="E89" t="s">
        <v>491</v>
      </c>
      <c r="F89" t="s">
        <v>592</v>
      </c>
    </row>
    <row r="90" spans="4:6">
      <c r="D90" t="s">
        <v>574</v>
      </c>
      <c r="E90" t="s">
        <v>491</v>
      </c>
      <c r="F90" t="s">
        <v>593</v>
      </c>
    </row>
    <row r="91" spans="4:6">
      <c r="D91" t="s">
        <v>575</v>
      </c>
      <c r="E91" t="s">
        <v>491</v>
      </c>
      <c r="F91" t="s">
        <v>594</v>
      </c>
    </row>
    <row r="92" spans="4:6">
      <c r="D92" t="s">
        <v>576</v>
      </c>
      <c r="E92" t="s">
        <v>491</v>
      </c>
      <c r="F92" t="s">
        <v>595</v>
      </c>
    </row>
    <row r="93" spans="4:6">
      <c r="D93" t="s">
        <v>494</v>
      </c>
      <c r="E93" t="s">
        <v>496</v>
      </c>
      <c r="F93" t="s">
        <v>2677</v>
      </c>
    </row>
  </sheetData>
  <hyperlinks>
    <hyperlink ref="A1" r:id="rId1" xr:uid="{88E32C08-4115-4BB3-9C37-D09F1C6647C0}"/>
    <hyperlink ref="A3" r:id="rId2" location="Kihonwaza_%E5%9F%BA%E6%9C%AC%E6%8A%80" display="https://sumowrestling.fandom.com/wiki/Kimarite - Kihonwaza_%E5%9F%BA%E6%9C%AC%E6%8A%80" xr:uid="{0F2029AD-211C-4F74-8762-4307253410A0}"/>
    <hyperlink ref="A4" r:id="rId3" location="Nagete_%E6%8A%95%E3%81%92%E6%89%8B" display="https://sumowrestling.fandom.com/wiki/Kimarite - Nagete_%E6%8A%95%E3%81%92%E6%89%8B" xr:uid="{E9F0B869-98B9-49FE-9612-233C594A1B87}"/>
    <hyperlink ref="A5" r:id="rId4" location="Kakete_%E6%8E%9B%E3%81%91%E6%89%8B" display="https://sumowrestling.fandom.com/wiki/Kimarite - Kakete_%E6%8E%9B%E3%81%91%E6%89%8B" xr:uid="{DCF99621-B35D-4584-AF32-165CECEF3919}"/>
    <hyperlink ref="A6" r:id="rId5" location="Hinerite_%E6%8D%BB%E3%82%8A%E6%89%8B" display="https://sumowrestling.fandom.com/wiki/Kimarite - Hinerite_%E6%8D%BB%E3%82%8A%E6%89%8B" xr:uid="{A1F18940-FA75-47D1-808F-EFA721886AAB}"/>
    <hyperlink ref="A7" r:id="rId6" location="Sorite_%E5%8F%8D%E3%82%8A%E6%89%8B" display="https://sumowrestling.fandom.com/wiki/Kimarite - Sorite_%E5%8F%8D%E3%82%8A%E6%89%8B" xr:uid="{41417A31-6305-422F-9A72-6D8F435452A8}"/>
    <hyperlink ref="A8" r:id="rId7" location="Tokushuwaza_%E7%89%B9%E6%AE%8A%E6%8A%80" display="https://sumowrestling.fandom.com/wiki/Kimarite - Tokushuwaza_%E7%89%B9%E6%AE%8A%E6%8A%80" xr:uid="{3E3165B8-AAE4-4B4F-870E-C1E2430C47B5}"/>
    <hyperlink ref="A9" r:id="rId8" location="Hiwaza_%E9%9D%9E%E6%8A%80" display="https://sumowrestling.fandom.com/wiki/Kimarite - Hiwaza_%E9%9D%9E%E6%8A%80" xr:uid="{021C0AC2-1C10-4478-8C71-58783E245038}"/>
    <hyperlink ref="A10" r:id="rId9" location="Fusen_%E4%B8%8D%E6%88%A6" display="https://sumowrestling.fandom.com/wiki/Kimarite - Fusen_%E4%B8%8D%E6%88%A6" xr:uid="{8736F793-C6EF-4A32-8928-2C7FBE60A138}"/>
    <hyperlink ref="A11" r:id="rId10" location="Hansoku_%E5%8F%8D%E5%89%87" display="https://sumowrestling.fandom.com/wiki/Kimarite - Hansoku_%E5%8F%8D%E5%89%87" xr:uid="{B930D62D-621B-43D5-B266-0E999C7395D6}"/>
    <hyperlink ref="G1" r:id="rId11" xr:uid="{CCF4459F-A0D3-4C46-8D5B-9EDBF6E83279}"/>
  </hyperlinks>
  <pageMargins left="0.7" right="0.7" top="0.75" bottom="0.75" header="0.3" footer="0.3"/>
  <pageSetup orientation="portrait" r:id="rId12"/>
  <tableParts count="1">
    <tablePart r:id="rId1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23CAA-7B7F-46E5-BF0B-EA2EF70DA14B}">
  <dimension ref="C3:E15"/>
  <sheetViews>
    <sheetView showGridLines="0" tabSelected="1" workbookViewId="0">
      <selection activeCell="H22" sqref="H22"/>
    </sheetView>
  </sheetViews>
  <sheetFormatPr defaultRowHeight="14.5"/>
  <cols>
    <col min="4" max="4" width="14.6328125" customWidth="1"/>
    <col min="5" max="5" width="7.90625" customWidth="1"/>
  </cols>
  <sheetData>
    <row r="3" spans="3:5" ht="58">
      <c r="C3" s="67" t="s">
        <v>2611</v>
      </c>
      <c r="D3" s="68" t="s">
        <v>2794</v>
      </c>
      <c r="E3" s="68" t="s">
        <v>2793</v>
      </c>
    </row>
    <row r="4" spans="3:5">
      <c r="C4" s="69">
        <v>1</v>
      </c>
      <c r="D4" t="s">
        <v>621</v>
      </c>
      <c r="E4">
        <v>10</v>
      </c>
    </row>
    <row r="5" spans="3:5">
      <c r="C5" s="69">
        <v>2</v>
      </c>
      <c r="D5" t="s">
        <v>625</v>
      </c>
      <c r="E5">
        <v>8</v>
      </c>
    </row>
    <row r="6" spans="3:5">
      <c r="C6" s="69">
        <v>2</v>
      </c>
      <c r="D6" t="s">
        <v>611</v>
      </c>
      <c r="E6">
        <v>8</v>
      </c>
    </row>
    <row r="7" spans="3:5">
      <c r="C7" s="69">
        <v>2</v>
      </c>
      <c r="D7" t="s">
        <v>634</v>
      </c>
      <c r="E7">
        <v>8</v>
      </c>
    </row>
    <row r="8" spans="3:5">
      <c r="C8" s="69">
        <v>5</v>
      </c>
      <c r="D8" t="s">
        <v>746</v>
      </c>
      <c r="E8">
        <v>7</v>
      </c>
    </row>
    <row r="9" spans="3:5">
      <c r="C9" s="69">
        <v>5</v>
      </c>
      <c r="D9" t="s">
        <v>693</v>
      </c>
      <c r="E9">
        <v>7</v>
      </c>
    </row>
    <row r="10" spans="3:5">
      <c r="C10" s="69">
        <v>5</v>
      </c>
      <c r="D10" t="s">
        <v>682</v>
      </c>
      <c r="E10">
        <v>7</v>
      </c>
    </row>
    <row r="11" spans="3:5">
      <c r="C11" s="69">
        <v>5</v>
      </c>
      <c r="D11" t="s">
        <v>777</v>
      </c>
      <c r="E11">
        <v>7</v>
      </c>
    </row>
    <row r="12" spans="3:5">
      <c r="C12" s="69">
        <v>9</v>
      </c>
      <c r="D12" t="s">
        <v>652</v>
      </c>
      <c r="E12">
        <v>6</v>
      </c>
    </row>
    <row r="13" spans="3:5">
      <c r="C13" s="69">
        <v>9</v>
      </c>
      <c r="D13" t="s">
        <v>750</v>
      </c>
      <c r="E13">
        <v>6</v>
      </c>
    </row>
    <row r="14" spans="3:5">
      <c r="C14" s="69">
        <v>9</v>
      </c>
      <c r="D14" t="s">
        <v>721</v>
      </c>
      <c r="E14">
        <v>6</v>
      </c>
    </row>
    <row r="15" spans="3:5">
      <c r="C15" s="69">
        <v>9</v>
      </c>
      <c r="D15" t="s">
        <v>677</v>
      </c>
      <c r="E15">
        <v>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35918-DCDA-4BA6-BE5E-8DCEF197BAFE}">
  <sheetPr codeName="Sheet11" filterMode="1">
    <tabColor theme="9" tint="0.79998168889431442"/>
  </sheetPr>
  <dimension ref="A1:I177"/>
  <sheetViews>
    <sheetView workbookViewId="0">
      <selection activeCell="A7" sqref="A7:I188"/>
    </sheetView>
  </sheetViews>
  <sheetFormatPr defaultRowHeight="14.5"/>
  <sheetData>
    <row r="1" spans="1:9">
      <c r="A1" t="s">
        <v>2612</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v>
      </c>
      <c r="H3">
        <v>1</v>
      </c>
    </row>
    <row r="4" spans="1:9" hidden="1">
      <c r="A4" s="23" t="s">
        <v>603</v>
      </c>
      <c r="H4">
        <v>1</v>
      </c>
    </row>
    <row r="5" spans="1:9">
      <c r="A5" s="23" t="s">
        <v>2476</v>
      </c>
      <c r="B5" t="s">
        <v>2477</v>
      </c>
      <c r="C5" t="s">
        <v>2622</v>
      </c>
      <c r="D5" t="s">
        <v>413</v>
      </c>
      <c r="E5" t="s">
        <v>2473</v>
      </c>
      <c r="F5" t="s">
        <v>2474</v>
      </c>
      <c r="G5" t="s">
        <v>2623</v>
      </c>
      <c r="H5">
        <v>1</v>
      </c>
      <c r="I5" t="s">
        <v>603</v>
      </c>
    </row>
    <row r="6" spans="1:9">
      <c r="A6" s="23" t="s">
        <v>2470</v>
      </c>
      <c r="B6" t="s">
        <v>2471</v>
      </c>
      <c r="C6" t="s">
        <v>2622</v>
      </c>
      <c r="D6" t="s">
        <v>558</v>
      </c>
      <c r="E6" t="s">
        <v>2467</v>
      </c>
      <c r="F6" t="s">
        <v>2468</v>
      </c>
      <c r="G6" t="s">
        <v>2623</v>
      </c>
      <c r="H6">
        <v>1</v>
      </c>
      <c r="I6" t="s">
        <v>603</v>
      </c>
    </row>
    <row r="7" spans="1:9">
      <c r="A7" s="23" t="s">
        <v>2461</v>
      </c>
      <c r="B7" t="s">
        <v>2462</v>
      </c>
      <c r="C7" t="s">
        <v>2622</v>
      </c>
      <c r="D7" t="s">
        <v>413</v>
      </c>
      <c r="E7" t="s">
        <v>2455</v>
      </c>
      <c r="F7" t="s">
        <v>2456</v>
      </c>
      <c r="G7" t="s">
        <v>2623</v>
      </c>
      <c r="H7">
        <v>1</v>
      </c>
      <c r="I7" t="s">
        <v>603</v>
      </c>
    </row>
    <row r="8" spans="1:9">
      <c r="A8" s="23" t="s">
        <v>2447</v>
      </c>
      <c r="B8" t="s">
        <v>1814</v>
      </c>
      <c r="C8" t="s">
        <v>2622</v>
      </c>
      <c r="D8" t="s">
        <v>523</v>
      </c>
      <c r="E8" t="s">
        <v>2452</v>
      </c>
      <c r="F8" t="s">
        <v>2453</v>
      </c>
      <c r="G8" t="s">
        <v>2623</v>
      </c>
      <c r="H8">
        <v>1</v>
      </c>
      <c r="I8" t="s">
        <v>603</v>
      </c>
    </row>
    <row r="9" spans="1:9" hidden="1">
      <c r="A9" s="23" t="s">
        <v>602</v>
      </c>
      <c r="H9">
        <v>1</v>
      </c>
    </row>
    <row r="10" spans="1:9">
      <c r="A10" s="23" t="s">
        <v>2427</v>
      </c>
      <c r="B10" t="s">
        <v>2428</v>
      </c>
      <c r="C10" t="s">
        <v>2622</v>
      </c>
      <c r="D10" t="s">
        <v>414</v>
      </c>
      <c r="E10" t="s">
        <v>2433</v>
      </c>
      <c r="F10" t="s">
        <v>2434</v>
      </c>
      <c r="G10" t="s">
        <v>2623</v>
      </c>
      <c r="H10">
        <v>1</v>
      </c>
      <c r="I10" t="s">
        <v>602</v>
      </c>
    </row>
    <row r="11" spans="1:9">
      <c r="A11" s="23" t="s">
        <v>2415</v>
      </c>
      <c r="B11" t="s">
        <v>2416</v>
      </c>
      <c r="C11" t="s">
        <v>2622</v>
      </c>
      <c r="D11" t="s">
        <v>417</v>
      </c>
      <c r="E11" t="s">
        <v>2412</v>
      </c>
      <c r="F11" t="s">
        <v>2413</v>
      </c>
      <c r="G11" t="s">
        <v>2623</v>
      </c>
      <c r="H11">
        <v>1</v>
      </c>
      <c r="I11" t="s">
        <v>602</v>
      </c>
    </row>
    <row r="12" spans="1:9">
      <c r="A12" s="23" t="s">
        <v>2400</v>
      </c>
      <c r="B12" t="s">
        <v>2401</v>
      </c>
      <c r="C12" t="s">
        <v>2622</v>
      </c>
      <c r="D12" t="s">
        <v>418</v>
      </c>
      <c r="E12" t="s">
        <v>2403</v>
      </c>
      <c r="F12" t="s">
        <v>2404</v>
      </c>
      <c r="G12" t="s">
        <v>2623</v>
      </c>
      <c r="H12">
        <v>1</v>
      </c>
      <c r="I12" t="s">
        <v>602</v>
      </c>
    </row>
    <row r="13" spans="1:9">
      <c r="A13" s="23" t="s">
        <v>2397</v>
      </c>
      <c r="B13" t="s">
        <v>2398</v>
      </c>
      <c r="C13" t="s">
        <v>2622</v>
      </c>
      <c r="D13" t="s">
        <v>519</v>
      </c>
      <c r="E13" t="s">
        <v>2394</v>
      </c>
      <c r="F13" t="s">
        <v>2395</v>
      </c>
      <c r="G13" t="s">
        <v>2623</v>
      </c>
      <c r="H13">
        <v>1</v>
      </c>
      <c r="I13" t="s">
        <v>602</v>
      </c>
    </row>
    <row r="14" spans="1:9">
      <c r="A14" s="23" t="s">
        <v>2391</v>
      </c>
      <c r="B14" t="s">
        <v>2392</v>
      </c>
      <c r="C14" t="s">
        <v>2622</v>
      </c>
      <c r="D14" t="s">
        <v>417</v>
      </c>
      <c r="E14" t="s">
        <v>2388</v>
      </c>
      <c r="F14" t="s">
        <v>2389</v>
      </c>
      <c r="G14" t="s">
        <v>2623</v>
      </c>
      <c r="H14">
        <v>1</v>
      </c>
      <c r="I14" t="s">
        <v>602</v>
      </c>
    </row>
    <row r="15" spans="1:9">
      <c r="A15" s="23" t="s">
        <v>2376</v>
      </c>
      <c r="B15" t="s">
        <v>2377</v>
      </c>
      <c r="C15" t="s">
        <v>2622</v>
      </c>
      <c r="D15" t="s">
        <v>523</v>
      </c>
      <c r="E15" t="s">
        <v>2373</v>
      </c>
      <c r="F15" t="s">
        <v>2374</v>
      </c>
      <c r="G15" t="s">
        <v>2623</v>
      </c>
      <c r="H15">
        <v>1</v>
      </c>
      <c r="I15" t="s">
        <v>602</v>
      </c>
    </row>
    <row r="16" spans="1:9">
      <c r="A16" s="23" t="s">
        <v>2363</v>
      </c>
      <c r="B16" t="s">
        <v>2364</v>
      </c>
      <c r="C16" t="s">
        <v>2622</v>
      </c>
      <c r="D16" t="s">
        <v>417</v>
      </c>
      <c r="E16" t="s">
        <v>2366</v>
      </c>
      <c r="F16" t="s">
        <v>2367</v>
      </c>
      <c r="G16" t="s">
        <v>2623</v>
      </c>
      <c r="H16">
        <v>1</v>
      </c>
      <c r="I16" t="s">
        <v>602</v>
      </c>
    </row>
    <row r="17" spans="1:9">
      <c r="A17" s="23" t="s">
        <v>2360</v>
      </c>
      <c r="B17" t="s">
        <v>2361</v>
      </c>
      <c r="C17" t="s">
        <v>2622</v>
      </c>
      <c r="D17" t="s">
        <v>413</v>
      </c>
      <c r="E17" t="s">
        <v>2357</v>
      </c>
      <c r="F17" t="s">
        <v>2358</v>
      </c>
      <c r="G17" t="s">
        <v>2623</v>
      </c>
      <c r="H17">
        <v>1</v>
      </c>
      <c r="I17" t="s">
        <v>602</v>
      </c>
    </row>
    <row r="18" spans="1:9">
      <c r="A18" s="23" t="s">
        <v>2351</v>
      </c>
      <c r="B18" t="s">
        <v>2352</v>
      </c>
      <c r="C18" t="s">
        <v>2622</v>
      </c>
      <c r="D18" t="s">
        <v>558</v>
      </c>
      <c r="E18" t="s">
        <v>2354</v>
      </c>
      <c r="F18" t="s">
        <v>2355</v>
      </c>
      <c r="G18" t="s">
        <v>2623</v>
      </c>
      <c r="H18">
        <v>1</v>
      </c>
      <c r="I18" t="s">
        <v>602</v>
      </c>
    </row>
    <row r="19" spans="1:9">
      <c r="A19" s="23" t="s">
        <v>2345</v>
      </c>
      <c r="B19" t="s">
        <v>2346</v>
      </c>
      <c r="C19" t="s">
        <v>2622</v>
      </c>
      <c r="D19" t="s">
        <v>413</v>
      </c>
      <c r="E19" t="s">
        <v>2348</v>
      </c>
      <c r="F19" t="s">
        <v>2349</v>
      </c>
      <c r="G19" t="s">
        <v>2623</v>
      </c>
      <c r="H19">
        <v>1</v>
      </c>
      <c r="I19" t="s">
        <v>602</v>
      </c>
    </row>
    <row r="20" spans="1:9">
      <c r="A20" s="23" t="s">
        <v>2327</v>
      </c>
      <c r="B20" t="s">
        <v>2328</v>
      </c>
      <c r="C20" t="s">
        <v>2622</v>
      </c>
      <c r="D20" t="s">
        <v>558</v>
      </c>
      <c r="E20" t="s">
        <v>2330</v>
      </c>
      <c r="F20" t="s">
        <v>2331</v>
      </c>
      <c r="G20" t="s">
        <v>2623</v>
      </c>
      <c r="H20">
        <v>1</v>
      </c>
      <c r="I20" t="s">
        <v>602</v>
      </c>
    </row>
    <row r="21" spans="1:9">
      <c r="A21" s="23" t="s">
        <v>2318</v>
      </c>
      <c r="B21" t="s">
        <v>2319</v>
      </c>
      <c r="C21" t="s">
        <v>2622</v>
      </c>
      <c r="D21" t="s">
        <v>439</v>
      </c>
      <c r="E21" t="s">
        <v>2315</v>
      </c>
      <c r="F21" t="s">
        <v>2316</v>
      </c>
      <c r="G21" t="s">
        <v>2623</v>
      </c>
      <c r="H21">
        <v>1</v>
      </c>
      <c r="I21" t="s">
        <v>602</v>
      </c>
    </row>
    <row r="22" spans="1:9">
      <c r="A22" s="23" t="s">
        <v>2307</v>
      </c>
      <c r="B22" t="s">
        <v>2308</v>
      </c>
      <c r="C22" t="s">
        <v>2622</v>
      </c>
      <c r="D22" t="s">
        <v>413</v>
      </c>
      <c r="E22" t="s">
        <v>2304</v>
      </c>
      <c r="F22" t="s">
        <v>2305</v>
      </c>
      <c r="G22" t="s">
        <v>2623</v>
      </c>
      <c r="H22">
        <v>1</v>
      </c>
      <c r="I22" t="s">
        <v>602</v>
      </c>
    </row>
    <row r="23" spans="1:9">
      <c r="A23" s="23" t="s">
        <v>2295</v>
      </c>
      <c r="B23" t="s">
        <v>2296</v>
      </c>
      <c r="C23" t="s">
        <v>2622</v>
      </c>
      <c r="D23" t="s">
        <v>417</v>
      </c>
      <c r="E23" t="s">
        <v>2292</v>
      </c>
      <c r="F23" t="s">
        <v>2293</v>
      </c>
      <c r="G23" t="s">
        <v>2623</v>
      </c>
      <c r="H23">
        <v>1</v>
      </c>
      <c r="I23" t="s">
        <v>602</v>
      </c>
    </row>
    <row r="24" spans="1:9">
      <c r="A24" s="23" t="s">
        <v>2281</v>
      </c>
      <c r="B24" t="s">
        <v>2282</v>
      </c>
      <c r="C24" t="s">
        <v>2622</v>
      </c>
      <c r="D24" t="s">
        <v>417</v>
      </c>
      <c r="E24" t="s">
        <v>2284</v>
      </c>
      <c r="F24" t="s">
        <v>2285</v>
      </c>
      <c r="G24" t="s">
        <v>2623</v>
      </c>
      <c r="H24">
        <v>1</v>
      </c>
      <c r="I24" t="s">
        <v>602</v>
      </c>
    </row>
    <row r="25" spans="1:9">
      <c r="A25" s="23" t="s">
        <v>2269</v>
      </c>
      <c r="B25" t="s">
        <v>2270</v>
      </c>
      <c r="C25" t="s">
        <v>2622</v>
      </c>
      <c r="D25" t="s">
        <v>558</v>
      </c>
      <c r="E25" t="s">
        <v>2266</v>
      </c>
      <c r="F25" t="s">
        <v>2267</v>
      </c>
      <c r="G25" t="s">
        <v>2623</v>
      </c>
      <c r="H25">
        <v>1</v>
      </c>
      <c r="I25" t="s">
        <v>602</v>
      </c>
    </row>
    <row r="26" spans="1:9">
      <c r="A26" s="23" t="s">
        <v>2255</v>
      </c>
      <c r="B26" t="s">
        <v>2256</v>
      </c>
      <c r="C26" t="s">
        <v>2622</v>
      </c>
      <c r="D26" t="s">
        <v>413</v>
      </c>
      <c r="E26" t="s">
        <v>2252</v>
      </c>
      <c r="F26" t="s">
        <v>2253</v>
      </c>
      <c r="G26" t="s">
        <v>2623</v>
      </c>
      <c r="H26">
        <v>1</v>
      </c>
      <c r="I26" t="s">
        <v>602</v>
      </c>
    </row>
    <row r="27" spans="1:9">
      <c r="A27" s="23" t="s">
        <v>2240</v>
      </c>
      <c r="B27" t="s">
        <v>2241</v>
      </c>
      <c r="C27" t="s">
        <v>2622</v>
      </c>
      <c r="D27" t="s">
        <v>417</v>
      </c>
      <c r="E27" t="s">
        <v>2243</v>
      </c>
      <c r="F27" t="s">
        <v>2244</v>
      </c>
      <c r="G27" t="s">
        <v>2623</v>
      </c>
      <c r="H27">
        <v>1</v>
      </c>
      <c r="I27" t="s">
        <v>602</v>
      </c>
    </row>
    <row r="28" spans="1:9">
      <c r="A28" s="23" t="s">
        <v>2229</v>
      </c>
      <c r="B28" t="s">
        <v>2230</v>
      </c>
      <c r="C28" t="s">
        <v>2622</v>
      </c>
      <c r="D28" t="s">
        <v>417</v>
      </c>
      <c r="E28" t="s">
        <v>2232</v>
      </c>
      <c r="F28" t="s">
        <v>2233</v>
      </c>
      <c r="G28" t="s">
        <v>2623</v>
      </c>
      <c r="H28">
        <v>1</v>
      </c>
      <c r="I28" t="s">
        <v>602</v>
      </c>
    </row>
    <row r="29" spans="1:9">
      <c r="A29" s="23" t="s">
        <v>2214</v>
      </c>
      <c r="B29" t="s">
        <v>2215</v>
      </c>
      <c r="C29" t="s">
        <v>2622</v>
      </c>
      <c r="D29" t="s">
        <v>413</v>
      </c>
      <c r="E29" t="s">
        <v>2217</v>
      </c>
      <c r="F29" t="s">
        <v>2218</v>
      </c>
      <c r="G29" t="s">
        <v>2623</v>
      </c>
      <c r="H29">
        <v>1</v>
      </c>
      <c r="I29" t="s">
        <v>602</v>
      </c>
    </row>
    <row r="30" spans="1:9">
      <c r="A30" s="23" t="s">
        <v>2205</v>
      </c>
      <c r="B30" t="s">
        <v>2206</v>
      </c>
      <c r="C30" t="s">
        <v>2622</v>
      </c>
      <c r="D30" t="s">
        <v>413</v>
      </c>
      <c r="E30" t="s">
        <v>2202</v>
      </c>
      <c r="F30" t="s">
        <v>2203</v>
      </c>
      <c r="G30" t="s">
        <v>2623</v>
      </c>
      <c r="H30">
        <v>1</v>
      </c>
      <c r="I30" t="s">
        <v>602</v>
      </c>
    </row>
    <row r="31" spans="1:9">
      <c r="A31" s="23" t="s">
        <v>2193</v>
      </c>
      <c r="B31" t="s">
        <v>2194</v>
      </c>
      <c r="C31" t="s">
        <v>2622</v>
      </c>
      <c r="D31" t="s">
        <v>417</v>
      </c>
      <c r="E31" t="s">
        <v>2190</v>
      </c>
      <c r="F31" t="s">
        <v>2191</v>
      </c>
      <c r="G31" t="s">
        <v>2623</v>
      </c>
      <c r="H31">
        <v>1</v>
      </c>
      <c r="I31" t="s">
        <v>602</v>
      </c>
    </row>
    <row r="32" spans="1:9">
      <c r="A32" s="23" t="s">
        <v>2181</v>
      </c>
      <c r="B32" t="s">
        <v>2182</v>
      </c>
      <c r="C32" t="s">
        <v>2622</v>
      </c>
      <c r="D32" t="s">
        <v>558</v>
      </c>
      <c r="E32" t="s">
        <v>2178</v>
      </c>
      <c r="F32" t="s">
        <v>2179</v>
      </c>
      <c r="G32" t="s">
        <v>2623</v>
      </c>
      <c r="H32">
        <v>1</v>
      </c>
      <c r="I32" t="s">
        <v>602</v>
      </c>
    </row>
    <row r="33" spans="1:9">
      <c r="A33" s="23" t="s">
        <v>2166</v>
      </c>
      <c r="B33" t="s">
        <v>2167</v>
      </c>
      <c r="C33" t="s">
        <v>2622</v>
      </c>
      <c r="D33" t="s">
        <v>454</v>
      </c>
      <c r="E33" t="s">
        <v>2169</v>
      </c>
      <c r="F33" t="s">
        <v>2170</v>
      </c>
      <c r="G33" t="s">
        <v>2623</v>
      </c>
      <c r="H33">
        <v>1</v>
      </c>
      <c r="I33" t="s">
        <v>602</v>
      </c>
    </row>
    <row r="34" spans="1:9">
      <c r="A34" s="23" t="s">
        <v>2154</v>
      </c>
      <c r="B34" t="s">
        <v>2155</v>
      </c>
      <c r="C34" t="s">
        <v>2622</v>
      </c>
      <c r="D34" t="s">
        <v>413</v>
      </c>
      <c r="E34" t="s">
        <v>2151</v>
      </c>
      <c r="F34" t="s">
        <v>2152</v>
      </c>
      <c r="G34" t="s">
        <v>2623</v>
      </c>
      <c r="H34">
        <v>1</v>
      </c>
      <c r="I34" t="s">
        <v>602</v>
      </c>
    </row>
    <row r="35" spans="1:9">
      <c r="A35" s="23" t="s">
        <v>2149</v>
      </c>
      <c r="B35" t="s">
        <v>2150</v>
      </c>
      <c r="C35" t="s">
        <v>2622</v>
      </c>
      <c r="D35" t="s">
        <v>417</v>
      </c>
      <c r="E35" t="s">
        <v>2146</v>
      </c>
      <c r="F35" t="s">
        <v>2147</v>
      </c>
      <c r="G35" t="s">
        <v>2623</v>
      </c>
      <c r="H35">
        <v>1</v>
      </c>
      <c r="I35" t="s">
        <v>602</v>
      </c>
    </row>
    <row r="36" spans="1:9">
      <c r="A36" s="23" t="s">
        <v>2143</v>
      </c>
      <c r="B36" t="s">
        <v>2144</v>
      </c>
      <c r="C36" t="s">
        <v>2622</v>
      </c>
      <c r="D36" t="s">
        <v>417</v>
      </c>
      <c r="E36" t="s">
        <v>2140</v>
      </c>
      <c r="F36" t="s">
        <v>2141</v>
      </c>
      <c r="G36" t="s">
        <v>2623</v>
      </c>
      <c r="H36">
        <v>1</v>
      </c>
      <c r="I36" t="s">
        <v>602</v>
      </c>
    </row>
    <row r="37" spans="1:9">
      <c r="A37" s="23" t="s">
        <v>2131</v>
      </c>
      <c r="B37" t="s">
        <v>2132</v>
      </c>
      <c r="C37" t="s">
        <v>2622</v>
      </c>
      <c r="D37" t="s">
        <v>418</v>
      </c>
      <c r="E37" t="s">
        <v>2128</v>
      </c>
      <c r="F37" t="s">
        <v>2129</v>
      </c>
      <c r="G37" t="s">
        <v>2623</v>
      </c>
      <c r="H37">
        <v>1</v>
      </c>
      <c r="I37" t="s">
        <v>602</v>
      </c>
    </row>
    <row r="38" spans="1:9">
      <c r="A38" s="23" t="s">
        <v>2113</v>
      </c>
      <c r="B38" t="s">
        <v>2114</v>
      </c>
      <c r="C38" t="s">
        <v>2622</v>
      </c>
      <c r="D38" t="s">
        <v>558</v>
      </c>
      <c r="E38" t="s">
        <v>2116</v>
      </c>
      <c r="F38" t="s">
        <v>2117</v>
      </c>
      <c r="G38" t="s">
        <v>2623</v>
      </c>
      <c r="H38">
        <v>1</v>
      </c>
      <c r="I38" t="s">
        <v>602</v>
      </c>
    </row>
    <row r="39" spans="1:9">
      <c r="A39" s="23" t="s">
        <v>2104</v>
      </c>
      <c r="B39" t="s">
        <v>2105</v>
      </c>
      <c r="C39" t="s">
        <v>2622</v>
      </c>
      <c r="D39" t="s">
        <v>413</v>
      </c>
      <c r="E39" t="s">
        <v>2101</v>
      </c>
      <c r="F39" t="s">
        <v>2102</v>
      </c>
      <c r="G39" t="s">
        <v>2623</v>
      </c>
      <c r="H39">
        <v>1</v>
      </c>
      <c r="I39" t="s">
        <v>602</v>
      </c>
    </row>
    <row r="40" spans="1:9">
      <c r="A40" s="23" t="s">
        <v>2089</v>
      </c>
      <c r="B40" t="s">
        <v>2090</v>
      </c>
      <c r="C40" t="s">
        <v>2622</v>
      </c>
      <c r="D40" t="s">
        <v>566</v>
      </c>
      <c r="E40" t="s">
        <v>2086</v>
      </c>
      <c r="F40" t="s">
        <v>2087</v>
      </c>
      <c r="G40" t="s">
        <v>2623</v>
      </c>
      <c r="H40">
        <v>1</v>
      </c>
      <c r="I40" t="s">
        <v>602</v>
      </c>
    </row>
    <row r="41" spans="1:9">
      <c r="A41" s="23" t="s">
        <v>2068</v>
      </c>
      <c r="B41" t="s">
        <v>2069</v>
      </c>
      <c r="C41" t="s">
        <v>2622</v>
      </c>
      <c r="D41" t="s">
        <v>413</v>
      </c>
      <c r="E41" t="s">
        <v>2074</v>
      </c>
      <c r="F41" t="s">
        <v>2075</v>
      </c>
      <c r="G41" t="s">
        <v>2623</v>
      </c>
      <c r="H41">
        <v>1</v>
      </c>
      <c r="I41" t="s">
        <v>602</v>
      </c>
    </row>
    <row r="42" spans="1:9">
      <c r="A42" s="23" t="s">
        <v>2059</v>
      </c>
      <c r="B42" t="s">
        <v>2060</v>
      </c>
      <c r="C42" t="s">
        <v>2622</v>
      </c>
      <c r="D42" t="s">
        <v>558</v>
      </c>
      <c r="E42" t="s">
        <v>2056</v>
      </c>
      <c r="F42" t="s">
        <v>2057</v>
      </c>
      <c r="G42" t="s">
        <v>2623</v>
      </c>
      <c r="H42">
        <v>1</v>
      </c>
      <c r="I42" t="s">
        <v>602</v>
      </c>
    </row>
    <row r="43" spans="1:9">
      <c r="A43" s="23" t="s">
        <v>2044</v>
      </c>
      <c r="B43" t="s">
        <v>2045</v>
      </c>
      <c r="C43" t="s">
        <v>2622</v>
      </c>
      <c r="D43" t="s">
        <v>559</v>
      </c>
      <c r="E43" t="s">
        <v>2047</v>
      </c>
      <c r="F43" t="s">
        <v>2048</v>
      </c>
      <c r="G43" t="s">
        <v>2623</v>
      </c>
      <c r="H43">
        <v>1</v>
      </c>
      <c r="I43" t="s">
        <v>602</v>
      </c>
    </row>
    <row r="44" spans="1:9">
      <c r="A44" s="23" t="s">
        <v>2034</v>
      </c>
      <c r="B44" t="s">
        <v>2035</v>
      </c>
      <c r="C44" t="s">
        <v>2622</v>
      </c>
      <c r="D44" t="s">
        <v>417</v>
      </c>
      <c r="E44" t="s">
        <v>2036</v>
      </c>
      <c r="F44" t="s">
        <v>2037</v>
      </c>
      <c r="G44" t="s">
        <v>2623</v>
      </c>
      <c r="H44">
        <v>1</v>
      </c>
      <c r="I44" t="s">
        <v>602</v>
      </c>
    </row>
    <row r="45" spans="1:9">
      <c r="A45" s="23" t="s">
        <v>2028</v>
      </c>
      <c r="B45" t="s">
        <v>2029</v>
      </c>
      <c r="C45" t="s">
        <v>2622</v>
      </c>
      <c r="D45" t="s">
        <v>417</v>
      </c>
      <c r="E45" t="s">
        <v>2031</v>
      </c>
      <c r="F45" t="s">
        <v>2032</v>
      </c>
      <c r="G45" t="s">
        <v>2623</v>
      </c>
      <c r="H45">
        <v>1</v>
      </c>
      <c r="I45" t="s">
        <v>602</v>
      </c>
    </row>
    <row r="46" spans="1:9">
      <c r="A46" s="23" t="s">
        <v>2022</v>
      </c>
      <c r="B46" t="s">
        <v>2023</v>
      </c>
      <c r="C46" t="s">
        <v>2622</v>
      </c>
      <c r="D46" t="s">
        <v>417</v>
      </c>
      <c r="E46" t="s">
        <v>2025</v>
      </c>
      <c r="F46" t="s">
        <v>2026</v>
      </c>
      <c r="G46" t="s">
        <v>2623</v>
      </c>
      <c r="H46">
        <v>1</v>
      </c>
      <c r="I46" t="s">
        <v>602</v>
      </c>
    </row>
    <row r="47" spans="1:9">
      <c r="A47" s="23" t="s">
        <v>2014</v>
      </c>
      <c r="B47" t="s">
        <v>2015</v>
      </c>
      <c r="C47" t="s">
        <v>2622</v>
      </c>
      <c r="D47" t="s">
        <v>413</v>
      </c>
      <c r="E47" t="s">
        <v>2010</v>
      </c>
      <c r="F47" t="s">
        <v>2011</v>
      </c>
      <c r="G47" t="s">
        <v>2623</v>
      </c>
      <c r="H47">
        <v>1</v>
      </c>
      <c r="I47" t="s">
        <v>602</v>
      </c>
    </row>
    <row r="48" spans="1:9">
      <c r="A48" s="23" t="s">
        <v>1998</v>
      </c>
      <c r="B48" t="s">
        <v>1999</v>
      </c>
      <c r="C48" t="s">
        <v>2622</v>
      </c>
      <c r="D48" t="s">
        <v>413</v>
      </c>
      <c r="E48" t="s">
        <v>2001</v>
      </c>
      <c r="F48" t="s">
        <v>2002</v>
      </c>
      <c r="G48" t="s">
        <v>2623</v>
      </c>
      <c r="H48">
        <v>1</v>
      </c>
      <c r="I48" t="s">
        <v>602</v>
      </c>
    </row>
    <row r="49" spans="1:9">
      <c r="A49" s="23" t="s">
        <v>1988</v>
      </c>
      <c r="B49" t="s">
        <v>1989</v>
      </c>
      <c r="C49" t="s">
        <v>2622</v>
      </c>
      <c r="D49" t="s">
        <v>417</v>
      </c>
      <c r="E49" t="s">
        <v>1991</v>
      </c>
      <c r="F49" t="s">
        <v>1992</v>
      </c>
      <c r="G49" t="s">
        <v>2623</v>
      </c>
      <c r="H49">
        <v>1</v>
      </c>
      <c r="I49" t="s">
        <v>602</v>
      </c>
    </row>
    <row r="50" spans="1:9">
      <c r="A50" s="23" t="s">
        <v>1973</v>
      </c>
      <c r="B50" t="s">
        <v>1974</v>
      </c>
      <c r="C50" t="s">
        <v>2622</v>
      </c>
      <c r="D50" t="s">
        <v>563</v>
      </c>
      <c r="E50" t="s">
        <v>1976</v>
      </c>
      <c r="F50" t="s">
        <v>1977</v>
      </c>
      <c r="G50" t="s">
        <v>2623</v>
      </c>
      <c r="H50">
        <v>1</v>
      </c>
      <c r="I50" t="s">
        <v>602</v>
      </c>
    </row>
    <row r="51" spans="1:9">
      <c r="A51" s="23" t="s">
        <v>1961</v>
      </c>
      <c r="B51" t="s">
        <v>1962</v>
      </c>
      <c r="C51" t="s">
        <v>2622</v>
      </c>
      <c r="D51" t="s">
        <v>414</v>
      </c>
      <c r="E51" t="s">
        <v>1955</v>
      </c>
      <c r="F51" t="s">
        <v>1956</v>
      </c>
      <c r="G51" t="s">
        <v>2623</v>
      </c>
      <c r="H51">
        <v>1</v>
      </c>
      <c r="I51" t="s">
        <v>602</v>
      </c>
    </row>
    <row r="52" spans="1:9">
      <c r="A52" s="23" t="s">
        <v>1940</v>
      </c>
      <c r="B52" t="s">
        <v>1941</v>
      </c>
      <c r="C52" t="s">
        <v>2622</v>
      </c>
      <c r="D52" t="s">
        <v>417</v>
      </c>
      <c r="E52" t="s">
        <v>1943</v>
      </c>
      <c r="F52" t="s">
        <v>1944</v>
      </c>
      <c r="G52" t="s">
        <v>2623</v>
      </c>
      <c r="H52">
        <v>1</v>
      </c>
      <c r="I52" t="s">
        <v>602</v>
      </c>
    </row>
    <row r="53" spans="1:9">
      <c r="A53" s="23" t="s">
        <v>1928</v>
      </c>
      <c r="B53" t="s">
        <v>1929</v>
      </c>
      <c r="C53" t="s">
        <v>2622</v>
      </c>
      <c r="D53" t="s">
        <v>493</v>
      </c>
      <c r="E53" t="s">
        <v>1931</v>
      </c>
      <c r="F53" t="s">
        <v>1932</v>
      </c>
      <c r="G53" t="s">
        <v>2623</v>
      </c>
      <c r="H53">
        <v>1</v>
      </c>
      <c r="I53" t="s">
        <v>602</v>
      </c>
    </row>
    <row r="54" spans="1:9">
      <c r="A54" s="23" t="s">
        <v>1918</v>
      </c>
      <c r="B54" t="s">
        <v>1919</v>
      </c>
      <c r="C54" t="s">
        <v>2622</v>
      </c>
      <c r="D54" t="s">
        <v>413</v>
      </c>
      <c r="E54" t="s">
        <v>1915</v>
      </c>
      <c r="F54" t="s">
        <v>1916</v>
      </c>
      <c r="G54" t="s">
        <v>2623</v>
      </c>
      <c r="H54">
        <v>1</v>
      </c>
      <c r="I54" t="s">
        <v>602</v>
      </c>
    </row>
    <row r="55" spans="1:9">
      <c r="A55" s="23" t="s">
        <v>1906</v>
      </c>
      <c r="B55" t="s">
        <v>1907</v>
      </c>
      <c r="C55" t="s">
        <v>2622</v>
      </c>
      <c r="D55" t="s">
        <v>413</v>
      </c>
      <c r="E55" t="s">
        <v>1903</v>
      </c>
      <c r="F55" t="s">
        <v>1904</v>
      </c>
      <c r="G55" t="s">
        <v>2623</v>
      </c>
      <c r="H55">
        <v>1</v>
      </c>
      <c r="I55" t="s">
        <v>602</v>
      </c>
    </row>
    <row r="56" spans="1:9">
      <c r="A56" s="23" t="s">
        <v>1900</v>
      </c>
      <c r="B56" t="s">
        <v>1901</v>
      </c>
      <c r="C56" t="s">
        <v>2622</v>
      </c>
      <c r="D56" t="s">
        <v>417</v>
      </c>
      <c r="E56" t="s">
        <v>1897</v>
      </c>
      <c r="F56" t="s">
        <v>1898</v>
      </c>
      <c r="G56" t="s">
        <v>2623</v>
      </c>
      <c r="H56">
        <v>1</v>
      </c>
      <c r="I56" t="s">
        <v>602</v>
      </c>
    </row>
    <row r="57" spans="1:9">
      <c r="A57" s="23" t="s">
        <v>1894</v>
      </c>
      <c r="B57" t="s">
        <v>1895</v>
      </c>
      <c r="C57" t="s">
        <v>2622</v>
      </c>
      <c r="D57" t="s">
        <v>417</v>
      </c>
      <c r="E57" t="s">
        <v>1891</v>
      </c>
      <c r="F57" t="s">
        <v>1892</v>
      </c>
      <c r="G57" t="s">
        <v>2623</v>
      </c>
      <c r="H57">
        <v>1</v>
      </c>
      <c r="I57" t="s">
        <v>602</v>
      </c>
    </row>
    <row r="58" spans="1:9">
      <c r="A58" s="23" t="s">
        <v>1882</v>
      </c>
      <c r="B58" t="s">
        <v>1883</v>
      </c>
      <c r="C58" t="s">
        <v>2622</v>
      </c>
      <c r="D58" t="s">
        <v>417</v>
      </c>
      <c r="E58" t="s">
        <v>1879</v>
      </c>
      <c r="F58" t="s">
        <v>1880</v>
      </c>
      <c r="G58" t="s">
        <v>2623</v>
      </c>
      <c r="H58">
        <v>1</v>
      </c>
      <c r="I58" t="s">
        <v>602</v>
      </c>
    </row>
    <row r="59" spans="1:9">
      <c r="A59" s="23" t="s">
        <v>1869</v>
      </c>
      <c r="B59" t="s">
        <v>1870</v>
      </c>
      <c r="C59" t="s">
        <v>2622</v>
      </c>
      <c r="D59" t="s">
        <v>418</v>
      </c>
      <c r="E59" t="s">
        <v>1866</v>
      </c>
      <c r="F59" t="s">
        <v>1867</v>
      </c>
      <c r="G59" t="s">
        <v>2623</v>
      </c>
      <c r="H59">
        <v>1</v>
      </c>
      <c r="I59" t="s">
        <v>602</v>
      </c>
    </row>
    <row r="60" spans="1:9">
      <c r="A60" s="23" t="s">
        <v>1857</v>
      </c>
      <c r="B60" t="s">
        <v>1858</v>
      </c>
      <c r="C60" t="s">
        <v>2622</v>
      </c>
      <c r="D60" t="s">
        <v>417</v>
      </c>
      <c r="E60" t="s">
        <v>1854</v>
      </c>
      <c r="F60" t="s">
        <v>1855</v>
      </c>
      <c r="G60" t="s">
        <v>2623</v>
      </c>
      <c r="H60">
        <v>1</v>
      </c>
      <c r="I60" t="s">
        <v>602</v>
      </c>
    </row>
    <row r="61" spans="1:9">
      <c r="A61" s="23" t="s">
        <v>1845</v>
      </c>
      <c r="B61" t="s">
        <v>1846</v>
      </c>
      <c r="C61" t="s">
        <v>2622</v>
      </c>
      <c r="D61" t="s">
        <v>415</v>
      </c>
      <c r="E61" t="s">
        <v>1842</v>
      </c>
      <c r="F61" t="s">
        <v>1843</v>
      </c>
      <c r="G61" t="s">
        <v>2623</v>
      </c>
      <c r="H61">
        <v>1</v>
      </c>
      <c r="I61" t="s">
        <v>602</v>
      </c>
    </row>
    <row r="62" spans="1:9">
      <c r="A62" s="23" t="s">
        <v>1830</v>
      </c>
      <c r="B62" t="s">
        <v>1831</v>
      </c>
      <c r="C62" t="s">
        <v>2622</v>
      </c>
      <c r="D62" t="s">
        <v>413</v>
      </c>
      <c r="E62" t="s">
        <v>1833</v>
      </c>
      <c r="F62" t="s">
        <v>1834</v>
      </c>
      <c r="G62" t="s">
        <v>2623</v>
      </c>
      <c r="H62">
        <v>1</v>
      </c>
      <c r="I62" t="s">
        <v>602</v>
      </c>
    </row>
    <row r="63" spans="1:9">
      <c r="A63" s="23" t="s">
        <v>1819</v>
      </c>
      <c r="B63" t="s">
        <v>1820</v>
      </c>
      <c r="C63" t="s">
        <v>2622</v>
      </c>
      <c r="D63" t="s">
        <v>417</v>
      </c>
      <c r="E63" t="s">
        <v>1822</v>
      </c>
      <c r="F63" t="s">
        <v>1823</v>
      </c>
      <c r="G63" t="s">
        <v>2623</v>
      </c>
      <c r="H63">
        <v>1</v>
      </c>
      <c r="I63" t="s">
        <v>602</v>
      </c>
    </row>
    <row r="64" spans="1:9">
      <c r="A64" s="23" t="s">
        <v>1807</v>
      </c>
      <c r="B64" t="s">
        <v>1808</v>
      </c>
      <c r="C64" t="s">
        <v>2622</v>
      </c>
      <c r="D64" t="s">
        <v>438</v>
      </c>
      <c r="E64" t="s">
        <v>1810</v>
      </c>
      <c r="F64" t="s">
        <v>1811</v>
      </c>
      <c r="G64" t="s">
        <v>2623</v>
      </c>
      <c r="H64">
        <v>1</v>
      </c>
      <c r="I64" t="s">
        <v>602</v>
      </c>
    </row>
    <row r="65" spans="1:9" hidden="1">
      <c r="A65" s="23" t="s">
        <v>601</v>
      </c>
      <c r="H65">
        <v>1</v>
      </c>
    </row>
    <row r="66" spans="1:9">
      <c r="A66" s="23" t="s">
        <v>1798</v>
      </c>
      <c r="B66" t="s">
        <v>1799</v>
      </c>
      <c r="C66" t="s">
        <v>2622</v>
      </c>
      <c r="D66" t="s">
        <v>417</v>
      </c>
      <c r="E66" t="s">
        <v>1795</v>
      </c>
      <c r="F66" t="s">
        <v>1796</v>
      </c>
      <c r="G66" t="s">
        <v>2623</v>
      </c>
      <c r="H66">
        <v>1</v>
      </c>
      <c r="I66" t="s">
        <v>601</v>
      </c>
    </row>
    <row r="67" spans="1:9">
      <c r="A67" s="23" t="s">
        <v>1783</v>
      </c>
      <c r="B67" t="s">
        <v>1784</v>
      </c>
      <c r="C67" t="s">
        <v>2622</v>
      </c>
      <c r="D67" t="s">
        <v>417</v>
      </c>
      <c r="E67" t="s">
        <v>1786</v>
      </c>
      <c r="F67" t="s">
        <v>1787</v>
      </c>
      <c r="G67" t="s">
        <v>2623</v>
      </c>
      <c r="H67">
        <v>1</v>
      </c>
      <c r="I67" t="s">
        <v>601</v>
      </c>
    </row>
    <row r="68" spans="1:9">
      <c r="A68" s="23" t="s">
        <v>1771</v>
      </c>
      <c r="B68" t="s">
        <v>1772</v>
      </c>
      <c r="C68" t="s">
        <v>2622</v>
      </c>
      <c r="D68" t="s">
        <v>429</v>
      </c>
      <c r="E68" t="s">
        <v>1777</v>
      </c>
      <c r="F68" t="s">
        <v>1778</v>
      </c>
      <c r="G68" t="s">
        <v>2623</v>
      </c>
      <c r="H68">
        <v>1</v>
      </c>
      <c r="I68" t="s">
        <v>601</v>
      </c>
    </row>
    <row r="69" spans="1:9">
      <c r="A69" s="23" t="s">
        <v>1751</v>
      </c>
      <c r="B69" t="s">
        <v>1752</v>
      </c>
      <c r="C69" t="s">
        <v>2622</v>
      </c>
      <c r="D69" t="s">
        <v>413</v>
      </c>
      <c r="E69" t="s">
        <v>1754</v>
      </c>
      <c r="F69" t="s">
        <v>1755</v>
      </c>
      <c r="G69" t="s">
        <v>2623</v>
      </c>
      <c r="H69">
        <v>1</v>
      </c>
      <c r="I69" t="s">
        <v>601</v>
      </c>
    </row>
    <row r="70" spans="1:9">
      <c r="A70" s="23" t="s">
        <v>1748</v>
      </c>
      <c r="B70" t="s">
        <v>1749</v>
      </c>
      <c r="C70" t="s">
        <v>2622</v>
      </c>
      <c r="D70" t="s">
        <v>413</v>
      </c>
      <c r="E70" t="s">
        <v>1745</v>
      </c>
      <c r="F70" t="s">
        <v>1746</v>
      </c>
      <c r="G70" t="s">
        <v>2623</v>
      </c>
      <c r="H70">
        <v>1</v>
      </c>
      <c r="I70" t="s">
        <v>601</v>
      </c>
    </row>
    <row r="71" spans="1:9">
      <c r="A71" s="23" t="s">
        <v>1730</v>
      </c>
      <c r="B71" t="s">
        <v>1731</v>
      </c>
      <c r="C71" t="s">
        <v>2622</v>
      </c>
      <c r="D71" t="s">
        <v>417</v>
      </c>
      <c r="E71" t="s">
        <v>1736</v>
      </c>
      <c r="F71" t="s">
        <v>1737</v>
      </c>
      <c r="G71" t="s">
        <v>2623</v>
      </c>
      <c r="H71">
        <v>1</v>
      </c>
      <c r="I71" t="s">
        <v>601</v>
      </c>
    </row>
    <row r="72" spans="1:9">
      <c r="A72" s="23" t="s">
        <v>1718</v>
      </c>
      <c r="B72" t="s">
        <v>1719</v>
      </c>
      <c r="C72" t="s">
        <v>2622</v>
      </c>
      <c r="D72" t="s">
        <v>413</v>
      </c>
      <c r="E72" t="s">
        <v>1721</v>
      </c>
      <c r="F72" t="s">
        <v>1722</v>
      </c>
      <c r="G72" t="s">
        <v>2623</v>
      </c>
      <c r="H72">
        <v>1</v>
      </c>
      <c r="I72" t="s">
        <v>601</v>
      </c>
    </row>
    <row r="73" spans="1:9">
      <c r="A73" s="23" t="s">
        <v>1710</v>
      </c>
      <c r="B73" t="s">
        <v>1711</v>
      </c>
      <c r="C73" t="s">
        <v>2622</v>
      </c>
      <c r="D73" t="s">
        <v>417</v>
      </c>
      <c r="E73" t="s">
        <v>1707</v>
      </c>
      <c r="F73" t="s">
        <v>1708</v>
      </c>
      <c r="G73" t="s">
        <v>2623</v>
      </c>
      <c r="H73">
        <v>1</v>
      </c>
      <c r="I73" t="s">
        <v>601</v>
      </c>
    </row>
    <row r="74" spans="1:9">
      <c r="A74" s="23" t="s">
        <v>1695</v>
      </c>
      <c r="B74" t="s">
        <v>1696</v>
      </c>
      <c r="C74" t="s">
        <v>2622</v>
      </c>
      <c r="D74" t="s">
        <v>523</v>
      </c>
      <c r="E74" t="s">
        <v>1698</v>
      </c>
      <c r="F74" t="s">
        <v>1699</v>
      </c>
      <c r="G74" t="s">
        <v>2623</v>
      </c>
      <c r="H74">
        <v>1</v>
      </c>
      <c r="I74" t="s">
        <v>601</v>
      </c>
    </row>
    <row r="75" spans="1:9">
      <c r="A75" s="23" t="s">
        <v>1685</v>
      </c>
      <c r="B75" t="s">
        <v>1686</v>
      </c>
      <c r="C75" t="s">
        <v>2622</v>
      </c>
      <c r="D75" t="s">
        <v>417</v>
      </c>
      <c r="E75" t="s">
        <v>1682</v>
      </c>
      <c r="F75" t="s">
        <v>1683</v>
      </c>
      <c r="G75" t="s">
        <v>2623</v>
      </c>
      <c r="H75">
        <v>1</v>
      </c>
      <c r="I75" t="s">
        <v>601</v>
      </c>
    </row>
    <row r="76" spans="1:9">
      <c r="A76" s="23" t="s">
        <v>1670</v>
      </c>
      <c r="B76" t="s">
        <v>1671</v>
      </c>
      <c r="C76" t="s">
        <v>2622</v>
      </c>
      <c r="D76" t="s">
        <v>413</v>
      </c>
      <c r="E76" t="s">
        <v>1673</v>
      </c>
      <c r="F76" t="s">
        <v>1674</v>
      </c>
      <c r="G76" t="s">
        <v>2623</v>
      </c>
      <c r="H76">
        <v>1</v>
      </c>
      <c r="I76" t="s">
        <v>601</v>
      </c>
    </row>
    <row r="77" spans="1:9">
      <c r="A77" s="23" t="s">
        <v>1657</v>
      </c>
      <c r="B77" t="s">
        <v>1658</v>
      </c>
      <c r="C77" t="s">
        <v>2622</v>
      </c>
      <c r="D77" t="s">
        <v>417</v>
      </c>
      <c r="E77" t="s">
        <v>1660</v>
      </c>
      <c r="F77" t="s">
        <v>1661</v>
      </c>
      <c r="G77" t="s">
        <v>2623</v>
      </c>
      <c r="H77">
        <v>1</v>
      </c>
      <c r="I77" t="s">
        <v>601</v>
      </c>
    </row>
    <row r="78" spans="1:9">
      <c r="A78" s="23" t="s">
        <v>1646</v>
      </c>
      <c r="B78" t="s">
        <v>1647</v>
      </c>
      <c r="C78" t="s">
        <v>2622</v>
      </c>
      <c r="D78" t="s">
        <v>418</v>
      </c>
      <c r="E78" t="s">
        <v>1649</v>
      </c>
      <c r="F78" t="s">
        <v>1650</v>
      </c>
      <c r="G78" t="s">
        <v>2623</v>
      </c>
      <c r="H78">
        <v>1</v>
      </c>
      <c r="I78" t="s">
        <v>601</v>
      </c>
    </row>
    <row r="79" spans="1:9">
      <c r="A79" s="23" t="s">
        <v>1640</v>
      </c>
      <c r="B79" t="s">
        <v>1641</v>
      </c>
      <c r="C79" t="s">
        <v>2622</v>
      </c>
      <c r="D79" t="s">
        <v>559</v>
      </c>
      <c r="E79" t="s">
        <v>1635</v>
      </c>
      <c r="F79" t="s">
        <v>1636</v>
      </c>
      <c r="G79" t="s">
        <v>2623</v>
      </c>
      <c r="H79">
        <v>1</v>
      </c>
      <c r="I79" t="s">
        <v>601</v>
      </c>
    </row>
    <row r="80" spans="1:9">
      <c r="A80" s="23" t="s">
        <v>1627</v>
      </c>
      <c r="B80" t="s">
        <v>1628</v>
      </c>
      <c r="C80" t="s">
        <v>2622</v>
      </c>
      <c r="D80" t="s">
        <v>558</v>
      </c>
      <c r="E80" t="s">
        <v>1624</v>
      </c>
      <c r="F80" t="s">
        <v>1625</v>
      </c>
      <c r="G80" t="s">
        <v>2623</v>
      </c>
      <c r="H80">
        <v>1</v>
      </c>
      <c r="I80" t="s">
        <v>601</v>
      </c>
    </row>
    <row r="81" spans="1:9">
      <c r="A81" s="23" t="s">
        <v>1615</v>
      </c>
      <c r="B81" t="s">
        <v>1616</v>
      </c>
      <c r="C81" t="s">
        <v>2622</v>
      </c>
      <c r="D81" t="s">
        <v>413</v>
      </c>
      <c r="E81" t="s">
        <v>1612</v>
      </c>
      <c r="F81" t="s">
        <v>1613</v>
      </c>
      <c r="G81" t="s">
        <v>2623</v>
      </c>
      <c r="H81">
        <v>1</v>
      </c>
      <c r="I81" t="s">
        <v>601</v>
      </c>
    </row>
    <row r="82" spans="1:9">
      <c r="A82" s="23" t="s">
        <v>1603</v>
      </c>
      <c r="B82" t="s">
        <v>1604</v>
      </c>
      <c r="C82" t="s">
        <v>2622</v>
      </c>
      <c r="D82" t="s">
        <v>413</v>
      </c>
      <c r="E82" t="s">
        <v>1600</v>
      </c>
      <c r="F82" t="s">
        <v>1601</v>
      </c>
      <c r="G82" t="s">
        <v>2623</v>
      </c>
      <c r="H82">
        <v>1</v>
      </c>
      <c r="I82" t="s">
        <v>601</v>
      </c>
    </row>
    <row r="83" spans="1:9">
      <c r="A83" s="23" t="s">
        <v>1591</v>
      </c>
      <c r="B83" t="s">
        <v>1592</v>
      </c>
      <c r="C83" t="s">
        <v>2622</v>
      </c>
      <c r="D83" t="s">
        <v>413</v>
      </c>
      <c r="E83" t="s">
        <v>1588</v>
      </c>
      <c r="F83" t="s">
        <v>1589</v>
      </c>
      <c r="G83" t="s">
        <v>2623</v>
      </c>
      <c r="H83">
        <v>1</v>
      </c>
      <c r="I83" t="s">
        <v>601</v>
      </c>
    </row>
    <row r="84" spans="1:9">
      <c r="A84" s="23" t="s">
        <v>1579</v>
      </c>
      <c r="B84" t="s">
        <v>1580</v>
      </c>
      <c r="C84" t="s">
        <v>2622</v>
      </c>
      <c r="D84" t="s">
        <v>413</v>
      </c>
      <c r="E84" t="s">
        <v>1576</v>
      </c>
      <c r="F84" t="s">
        <v>1577</v>
      </c>
      <c r="G84" t="s">
        <v>2623</v>
      </c>
      <c r="H84">
        <v>1</v>
      </c>
      <c r="I84" t="s">
        <v>601</v>
      </c>
    </row>
    <row r="85" spans="1:9">
      <c r="A85" s="23" t="s">
        <v>1564</v>
      </c>
      <c r="B85" t="s">
        <v>1565</v>
      </c>
      <c r="C85" t="s">
        <v>2622</v>
      </c>
      <c r="D85" t="s">
        <v>417</v>
      </c>
      <c r="E85" t="s">
        <v>1567</v>
      </c>
      <c r="F85" t="s">
        <v>1568</v>
      </c>
      <c r="G85" t="s">
        <v>2623</v>
      </c>
      <c r="H85">
        <v>1</v>
      </c>
      <c r="I85" t="s">
        <v>601</v>
      </c>
    </row>
    <row r="86" spans="1:9">
      <c r="A86" s="23" t="s">
        <v>1555</v>
      </c>
      <c r="B86" t="s">
        <v>1556</v>
      </c>
      <c r="C86" t="s">
        <v>2622</v>
      </c>
      <c r="D86" t="s">
        <v>563</v>
      </c>
      <c r="E86" t="s">
        <v>1552</v>
      </c>
      <c r="F86" t="s">
        <v>1553</v>
      </c>
      <c r="G86" t="s">
        <v>2623</v>
      </c>
      <c r="H86">
        <v>1</v>
      </c>
      <c r="I86" t="s">
        <v>601</v>
      </c>
    </row>
    <row r="87" spans="1:9">
      <c r="A87" s="23" t="s">
        <v>1539</v>
      </c>
      <c r="B87" t="s">
        <v>1540</v>
      </c>
      <c r="C87" t="s">
        <v>2622</v>
      </c>
      <c r="D87" t="s">
        <v>523</v>
      </c>
      <c r="E87" t="s">
        <v>1543</v>
      </c>
      <c r="F87" t="s">
        <v>1544</v>
      </c>
      <c r="G87" t="s">
        <v>2623</v>
      </c>
      <c r="H87">
        <v>1</v>
      </c>
      <c r="I87" t="s">
        <v>601</v>
      </c>
    </row>
    <row r="88" spans="1:9">
      <c r="A88" s="23" t="s">
        <v>1530</v>
      </c>
      <c r="B88" t="s">
        <v>1531</v>
      </c>
      <c r="C88" t="s">
        <v>2622</v>
      </c>
      <c r="D88" t="s">
        <v>413</v>
      </c>
      <c r="E88" t="s">
        <v>1524</v>
      </c>
      <c r="F88" t="s">
        <v>1525</v>
      </c>
      <c r="G88" t="s">
        <v>2623</v>
      </c>
      <c r="H88">
        <v>1</v>
      </c>
      <c r="I88" t="s">
        <v>601</v>
      </c>
    </row>
    <row r="89" spans="1:9">
      <c r="A89" s="23" t="s">
        <v>1515</v>
      </c>
      <c r="B89" t="s">
        <v>1516</v>
      </c>
      <c r="C89" t="s">
        <v>2622</v>
      </c>
      <c r="D89" t="s">
        <v>417</v>
      </c>
      <c r="E89" t="s">
        <v>1518</v>
      </c>
      <c r="F89" t="s">
        <v>1519</v>
      </c>
      <c r="G89" t="s">
        <v>2623</v>
      </c>
      <c r="H89">
        <v>1</v>
      </c>
      <c r="I89" t="s">
        <v>601</v>
      </c>
    </row>
    <row r="90" spans="1:9">
      <c r="A90" s="23" t="s">
        <v>1503</v>
      </c>
      <c r="B90" t="s">
        <v>1504</v>
      </c>
      <c r="C90" t="s">
        <v>2622</v>
      </c>
      <c r="D90" t="s">
        <v>417</v>
      </c>
      <c r="E90" t="s">
        <v>1506</v>
      </c>
      <c r="F90" t="s">
        <v>1507</v>
      </c>
      <c r="G90" t="s">
        <v>2623</v>
      </c>
      <c r="H90">
        <v>1</v>
      </c>
      <c r="I90" t="s">
        <v>601</v>
      </c>
    </row>
    <row r="91" spans="1:9">
      <c r="A91" s="23" t="s">
        <v>1487</v>
      </c>
      <c r="B91" t="s">
        <v>1488</v>
      </c>
      <c r="C91" t="s">
        <v>2622</v>
      </c>
      <c r="D91" t="s">
        <v>523</v>
      </c>
      <c r="E91" t="s">
        <v>1490</v>
      </c>
      <c r="F91" t="s">
        <v>1491</v>
      </c>
      <c r="G91" t="s">
        <v>2623</v>
      </c>
      <c r="H91">
        <v>1</v>
      </c>
      <c r="I91" t="s">
        <v>601</v>
      </c>
    </row>
    <row r="92" spans="1:9">
      <c r="A92" s="23" t="s">
        <v>1469</v>
      </c>
      <c r="B92" t="s">
        <v>1470</v>
      </c>
      <c r="C92" t="s">
        <v>2622</v>
      </c>
      <c r="D92" t="s">
        <v>413</v>
      </c>
      <c r="E92" t="s">
        <v>1475</v>
      </c>
      <c r="F92" t="s">
        <v>1476</v>
      </c>
      <c r="G92" t="s">
        <v>2623</v>
      </c>
      <c r="H92">
        <v>1</v>
      </c>
      <c r="I92" t="s">
        <v>601</v>
      </c>
    </row>
    <row r="93" spans="1:9">
      <c r="A93" s="23" t="s">
        <v>1457</v>
      </c>
      <c r="B93" t="s">
        <v>1458</v>
      </c>
      <c r="C93" t="s">
        <v>2622</v>
      </c>
      <c r="D93" t="s">
        <v>413</v>
      </c>
      <c r="E93" t="s">
        <v>1460</v>
      </c>
      <c r="F93" t="s">
        <v>1461</v>
      </c>
      <c r="G93" t="s">
        <v>2623</v>
      </c>
      <c r="H93">
        <v>1</v>
      </c>
      <c r="I93" t="s">
        <v>601</v>
      </c>
    </row>
    <row r="94" spans="1:9">
      <c r="A94" s="23" t="s">
        <v>1445</v>
      </c>
      <c r="B94" t="s">
        <v>1446</v>
      </c>
      <c r="C94" t="s">
        <v>2622</v>
      </c>
      <c r="D94" t="s">
        <v>413</v>
      </c>
      <c r="E94" t="s">
        <v>1448</v>
      </c>
      <c r="F94" t="s">
        <v>1449</v>
      </c>
      <c r="G94" t="s">
        <v>2623</v>
      </c>
      <c r="H94">
        <v>1</v>
      </c>
      <c r="I94" t="s">
        <v>601</v>
      </c>
    </row>
    <row r="95" spans="1:9">
      <c r="A95" s="23" t="s">
        <v>1440</v>
      </c>
      <c r="B95" t="s">
        <v>1441</v>
      </c>
      <c r="C95" t="s">
        <v>2622</v>
      </c>
      <c r="D95" t="s">
        <v>563</v>
      </c>
      <c r="E95" t="s">
        <v>1431</v>
      </c>
      <c r="F95" t="s">
        <v>1432</v>
      </c>
      <c r="G95" t="s">
        <v>2623</v>
      </c>
      <c r="H95">
        <v>1</v>
      </c>
      <c r="I95" t="s">
        <v>601</v>
      </c>
    </row>
    <row r="96" spans="1:9">
      <c r="A96" s="23" t="s">
        <v>1419</v>
      </c>
      <c r="B96" t="s">
        <v>1420</v>
      </c>
      <c r="C96" t="s">
        <v>2622</v>
      </c>
      <c r="D96" t="s">
        <v>417</v>
      </c>
      <c r="E96" t="s">
        <v>1416</v>
      </c>
      <c r="F96" t="s">
        <v>1417</v>
      </c>
      <c r="G96" t="s">
        <v>2623</v>
      </c>
      <c r="H96">
        <v>1</v>
      </c>
      <c r="I96" t="s">
        <v>601</v>
      </c>
    </row>
    <row r="97" spans="1:9">
      <c r="A97" s="23" t="s">
        <v>1407</v>
      </c>
      <c r="B97" t="s">
        <v>1408</v>
      </c>
      <c r="C97" t="s">
        <v>2622</v>
      </c>
      <c r="D97" t="s">
        <v>416</v>
      </c>
      <c r="E97" t="s">
        <v>1404</v>
      </c>
      <c r="F97" t="s">
        <v>1405</v>
      </c>
      <c r="G97" t="s">
        <v>2623</v>
      </c>
      <c r="H97">
        <v>1</v>
      </c>
      <c r="I97" t="s">
        <v>601</v>
      </c>
    </row>
    <row r="98" spans="1:9">
      <c r="A98" s="23" t="s">
        <v>1392</v>
      </c>
      <c r="B98" t="s">
        <v>1393</v>
      </c>
      <c r="C98" t="s">
        <v>2622</v>
      </c>
      <c r="D98" t="s">
        <v>414</v>
      </c>
      <c r="E98" t="s">
        <v>1395</v>
      </c>
      <c r="F98" t="s">
        <v>1396</v>
      </c>
      <c r="G98" t="s">
        <v>2623</v>
      </c>
      <c r="H98">
        <v>1</v>
      </c>
      <c r="I98" t="s">
        <v>601</v>
      </c>
    </row>
    <row r="99" spans="1:9">
      <c r="A99" s="23" t="s">
        <v>1380</v>
      </c>
      <c r="B99" t="s">
        <v>1381</v>
      </c>
      <c r="C99" t="s">
        <v>2622</v>
      </c>
      <c r="D99" t="s">
        <v>438</v>
      </c>
      <c r="E99" t="s">
        <v>1383</v>
      </c>
      <c r="F99" t="s">
        <v>1384</v>
      </c>
      <c r="G99" t="s">
        <v>2623</v>
      </c>
      <c r="H99">
        <v>1</v>
      </c>
      <c r="I99" t="s">
        <v>601</v>
      </c>
    </row>
    <row r="100" spans="1:9">
      <c r="A100" s="23" t="s">
        <v>1371</v>
      </c>
      <c r="B100" t="s">
        <v>1372</v>
      </c>
      <c r="C100" t="s">
        <v>2622</v>
      </c>
      <c r="D100" t="s">
        <v>413</v>
      </c>
      <c r="E100" t="s">
        <v>1368</v>
      </c>
      <c r="F100" t="s">
        <v>1369</v>
      </c>
      <c r="G100" t="s">
        <v>2623</v>
      </c>
      <c r="H100">
        <v>1</v>
      </c>
      <c r="I100" t="s">
        <v>601</v>
      </c>
    </row>
    <row r="101" spans="1:9">
      <c r="A101" s="23" t="s">
        <v>1353</v>
      </c>
      <c r="B101" t="s">
        <v>1354</v>
      </c>
      <c r="C101" t="s">
        <v>2622</v>
      </c>
      <c r="D101" t="s">
        <v>413</v>
      </c>
      <c r="E101" t="s">
        <v>1356</v>
      </c>
      <c r="F101" t="s">
        <v>1357</v>
      </c>
      <c r="G101" t="s">
        <v>2623</v>
      </c>
      <c r="H101">
        <v>1</v>
      </c>
      <c r="I101" t="s">
        <v>601</v>
      </c>
    </row>
    <row r="102" spans="1:9">
      <c r="A102" s="23" t="s">
        <v>1341</v>
      </c>
      <c r="B102" t="s">
        <v>1342</v>
      </c>
      <c r="C102" t="s">
        <v>2622</v>
      </c>
      <c r="D102" t="s">
        <v>413</v>
      </c>
      <c r="E102" t="s">
        <v>1344</v>
      </c>
      <c r="F102" t="s">
        <v>1345</v>
      </c>
      <c r="G102" t="s">
        <v>2623</v>
      </c>
      <c r="H102">
        <v>1</v>
      </c>
      <c r="I102" t="s">
        <v>601</v>
      </c>
    </row>
    <row r="103" spans="1:9">
      <c r="A103" s="23" t="s">
        <v>1332</v>
      </c>
      <c r="B103" t="s">
        <v>1333</v>
      </c>
      <c r="C103" t="s">
        <v>2622</v>
      </c>
      <c r="D103" t="s">
        <v>558</v>
      </c>
      <c r="E103" t="s">
        <v>1329</v>
      </c>
      <c r="F103" t="s">
        <v>1330</v>
      </c>
      <c r="G103" t="s">
        <v>2623</v>
      </c>
      <c r="H103">
        <v>1</v>
      </c>
      <c r="I103" t="s">
        <v>601</v>
      </c>
    </row>
    <row r="104" spans="1:9">
      <c r="A104" s="23" t="s">
        <v>1317</v>
      </c>
      <c r="B104" t="s">
        <v>1318</v>
      </c>
      <c r="C104" t="s">
        <v>2622</v>
      </c>
      <c r="D104" t="s">
        <v>418</v>
      </c>
      <c r="E104" t="s">
        <v>1314</v>
      </c>
      <c r="F104" t="s">
        <v>1315</v>
      </c>
      <c r="G104" t="s">
        <v>2623</v>
      </c>
      <c r="H104">
        <v>1</v>
      </c>
      <c r="I104" t="s">
        <v>601</v>
      </c>
    </row>
    <row r="105" spans="1:9">
      <c r="A105" s="23" t="s">
        <v>1302</v>
      </c>
      <c r="B105" t="s">
        <v>1303</v>
      </c>
      <c r="C105" t="s">
        <v>2622</v>
      </c>
      <c r="D105" t="s">
        <v>435</v>
      </c>
      <c r="E105" t="s">
        <v>1305</v>
      </c>
      <c r="F105" t="s">
        <v>1306</v>
      </c>
      <c r="G105" t="s">
        <v>2623</v>
      </c>
      <c r="H105">
        <v>1</v>
      </c>
      <c r="I105" t="s">
        <v>601</v>
      </c>
    </row>
    <row r="106" spans="1:9">
      <c r="A106" s="23" t="s">
        <v>1291</v>
      </c>
      <c r="B106" t="s">
        <v>1292</v>
      </c>
      <c r="C106" t="s">
        <v>2622</v>
      </c>
      <c r="D106" t="s">
        <v>558</v>
      </c>
      <c r="E106" t="s">
        <v>1294</v>
      </c>
      <c r="F106" t="s">
        <v>1295</v>
      </c>
      <c r="G106" t="s">
        <v>2623</v>
      </c>
      <c r="H106">
        <v>1</v>
      </c>
      <c r="I106" t="s">
        <v>601</v>
      </c>
    </row>
    <row r="107" spans="1:9">
      <c r="A107" s="23" t="s">
        <v>1279</v>
      </c>
      <c r="B107" t="s">
        <v>1280</v>
      </c>
      <c r="C107" t="s">
        <v>2622</v>
      </c>
      <c r="D107" t="s">
        <v>563</v>
      </c>
      <c r="E107" t="s">
        <v>1283</v>
      </c>
      <c r="F107" t="s">
        <v>1284</v>
      </c>
      <c r="G107" t="s">
        <v>2623</v>
      </c>
      <c r="H107">
        <v>1</v>
      </c>
      <c r="I107" t="s">
        <v>601</v>
      </c>
    </row>
    <row r="108" spans="1:9">
      <c r="A108" s="23" t="s">
        <v>1270</v>
      </c>
      <c r="B108" t="s">
        <v>1271</v>
      </c>
      <c r="C108" t="s">
        <v>2622</v>
      </c>
      <c r="D108" t="s">
        <v>559</v>
      </c>
      <c r="E108" t="s">
        <v>1267</v>
      </c>
      <c r="F108" t="s">
        <v>1268</v>
      </c>
      <c r="G108" t="s">
        <v>2623</v>
      </c>
      <c r="H108">
        <v>1</v>
      </c>
      <c r="I108" t="s">
        <v>601</v>
      </c>
    </row>
    <row r="109" spans="1:9" hidden="1">
      <c r="A109" s="23" t="s">
        <v>600</v>
      </c>
      <c r="H109">
        <v>1</v>
      </c>
    </row>
    <row r="110" spans="1:9">
      <c r="A110" s="23" t="s">
        <v>1255</v>
      </c>
      <c r="B110" t="s">
        <v>1256</v>
      </c>
      <c r="C110" t="s">
        <v>2622</v>
      </c>
      <c r="D110" t="s">
        <v>417</v>
      </c>
      <c r="E110" t="s">
        <v>1258</v>
      </c>
      <c r="F110" t="s">
        <v>1259</v>
      </c>
      <c r="G110" t="s">
        <v>2623</v>
      </c>
      <c r="H110">
        <v>1</v>
      </c>
      <c r="I110" t="s">
        <v>600</v>
      </c>
    </row>
    <row r="111" spans="1:9">
      <c r="A111" s="23" t="s">
        <v>1241</v>
      </c>
      <c r="B111" t="s">
        <v>1242</v>
      </c>
      <c r="C111" t="s">
        <v>2622</v>
      </c>
      <c r="D111" t="s">
        <v>417</v>
      </c>
      <c r="E111" t="s">
        <v>1244</v>
      </c>
      <c r="F111" t="s">
        <v>1245</v>
      </c>
      <c r="G111" t="s">
        <v>2623</v>
      </c>
      <c r="H111">
        <v>1</v>
      </c>
      <c r="I111" t="s">
        <v>600</v>
      </c>
    </row>
    <row r="112" spans="1:9">
      <c r="A112" s="23" t="s">
        <v>1228</v>
      </c>
      <c r="B112" t="s">
        <v>1229</v>
      </c>
      <c r="C112" t="s">
        <v>2622</v>
      </c>
      <c r="D112" t="s">
        <v>523</v>
      </c>
      <c r="E112" t="s">
        <v>1231</v>
      </c>
      <c r="F112" t="s">
        <v>1232</v>
      </c>
      <c r="G112" t="s">
        <v>2623</v>
      </c>
      <c r="H112">
        <v>1</v>
      </c>
      <c r="I112" t="s">
        <v>600</v>
      </c>
    </row>
    <row r="113" spans="1:9">
      <c r="A113" s="23" t="s">
        <v>1215</v>
      </c>
      <c r="B113" t="s">
        <v>1216</v>
      </c>
      <c r="C113" t="s">
        <v>2622</v>
      </c>
      <c r="D113" t="s">
        <v>438</v>
      </c>
      <c r="E113" t="s">
        <v>1219</v>
      </c>
      <c r="F113" t="s">
        <v>1220</v>
      </c>
      <c r="G113" t="s">
        <v>2623</v>
      </c>
      <c r="H113">
        <v>1</v>
      </c>
      <c r="I113" t="s">
        <v>600</v>
      </c>
    </row>
    <row r="114" spans="1:9">
      <c r="A114" s="23" t="s">
        <v>1202</v>
      </c>
      <c r="B114" t="s">
        <v>1203</v>
      </c>
      <c r="C114" t="s">
        <v>2622</v>
      </c>
      <c r="D114" t="s">
        <v>413</v>
      </c>
      <c r="E114" t="s">
        <v>1205</v>
      </c>
      <c r="F114" t="s">
        <v>1206</v>
      </c>
      <c r="G114" t="s">
        <v>2623</v>
      </c>
      <c r="H114">
        <v>1</v>
      </c>
      <c r="I114" t="s">
        <v>600</v>
      </c>
    </row>
    <row r="115" spans="1:9">
      <c r="A115" s="23" t="s">
        <v>1190</v>
      </c>
      <c r="B115" t="s">
        <v>1191</v>
      </c>
      <c r="C115" t="s">
        <v>2622</v>
      </c>
      <c r="D115" t="s">
        <v>414</v>
      </c>
      <c r="E115" t="s">
        <v>1193</v>
      </c>
      <c r="F115" t="s">
        <v>1194</v>
      </c>
      <c r="G115" t="s">
        <v>2623</v>
      </c>
      <c r="H115">
        <v>1</v>
      </c>
      <c r="I115" t="s">
        <v>600</v>
      </c>
    </row>
    <row r="116" spans="1:9">
      <c r="A116" s="23" t="s">
        <v>1178</v>
      </c>
      <c r="B116" t="s">
        <v>1179</v>
      </c>
      <c r="C116" t="s">
        <v>2622</v>
      </c>
      <c r="D116" t="s">
        <v>439</v>
      </c>
      <c r="E116" t="s">
        <v>1181</v>
      </c>
      <c r="F116" t="s">
        <v>1182</v>
      </c>
      <c r="G116" t="s">
        <v>2623</v>
      </c>
      <c r="H116">
        <v>1</v>
      </c>
      <c r="I116" t="s">
        <v>600</v>
      </c>
    </row>
    <row r="117" spans="1:9">
      <c r="A117" s="23" t="s">
        <v>1169</v>
      </c>
      <c r="B117" t="s">
        <v>1170</v>
      </c>
      <c r="C117" t="s">
        <v>2622</v>
      </c>
      <c r="D117" t="s">
        <v>413</v>
      </c>
      <c r="E117" t="s">
        <v>1166</v>
      </c>
      <c r="F117" t="s">
        <v>1167</v>
      </c>
      <c r="G117" t="s">
        <v>2623</v>
      </c>
      <c r="H117">
        <v>1</v>
      </c>
      <c r="I117" t="s">
        <v>600</v>
      </c>
    </row>
    <row r="118" spans="1:9">
      <c r="A118" s="23" t="s">
        <v>1157</v>
      </c>
      <c r="B118" t="s">
        <v>1158</v>
      </c>
      <c r="C118" t="s">
        <v>2622</v>
      </c>
      <c r="D118" t="s">
        <v>417</v>
      </c>
      <c r="E118" t="s">
        <v>1154</v>
      </c>
      <c r="F118" t="s">
        <v>1155</v>
      </c>
      <c r="G118" t="s">
        <v>2623</v>
      </c>
      <c r="H118">
        <v>1</v>
      </c>
      <c r="I118" t="s">
        <v>600</v>
      </c>
    </row>
    <row r="119" spans="1:9">
      <c r="A119" s="23" t="s">
        <v>1145</v>
      </c>
      <c r="B119" t="s">
        <v>1146</v>
      </c>
      <c r="C119" t="s">
        <v>2622</v>
      </c>
      <c r="D119" t="s">
        <v>523</v>
      </c>
      <c r="E119" t="s">
        <v>1139</v>
      </c>
      <c r="F119" t="s">
        <v>1140</v>
      </c>
      <c r="G119" t="s">
        <v>2623</v>
      </c>
      <c r="H119">
        <v>1</v>
      </c>
      <c r="I119" t="s">
        <v>600</v>
      </c>
    </row>
    <row r="120" spans="1:9">
      <c r="A120" s="23" t="s">
        <v>1130</v>
      </c>
      <c r="B120" t="s">
        <v>1131</v>
      </c>
      <c r="C120" t="s">
        <v>2622</v>
      </c>
      <c r="D120" t="s">
        <v>434</v>
      </c>
      <c r="E120" t="s">
        <v>1133</v>
      </c>
      <c r="F120" t="s">
        <v>1134</v>
      </c>
      <c r="G120" t="s">
        <v>2623</v>
      </c>
      <c r="H120">
        <v>1</v>
      </c>
      <c r="I120" t="s">
        <v>600</v>
      </c>
    </row>
    <row r="121" spans="1:9">
      <c r="A121" s="23" t="s">
        <v>1127</v>
      </c>
      <c r="B121" t="s">
        <v>1128</v>
      </c>
      <c r="C121" t="s">
        <v>2622</v>
      </c>
      <c r="D121" t="s">
        <v>413</v>
      </c>
      <c r="E121" t="s">
        <v>1124</v>
      </c>
      <c r="F121" t="s">
        <v>1125</v>
      </c>
      <c r="G121" t="s">
        <v>2623</v>
      </c>
      <c r="H121">
        <v>1</v>
      </c>
      <c r="I121" t="s">
        <v>600</v>
      </c>
    </row>
    <row r="122" spans="1:9">
      <c r="A122" s="23" t="s">
        <v>1108</v>
      </c>
      <c r="B122" t="s">
        <v>1109</v>
      </c>
      <c r="C122" t="s">
        <v>2622</v>
      </c>
      <c r="D122" t="s">
        <v>436</v>
      </c>
      <c r="E122" t="s">
        <v>1104</v>
      </c>
      <c r="F122" t="s">
        <v>1105</v>
      </c>
      <c r="G122" t="s">
        <v>2623</v>
      </c>
      <c r="H122">
        <v>1</v>
      </c>
      <c r="I122" t="s">
        <v>600</v>
      </c>
    </row>
    <row r="123" spans="1:9">
      <c r="A123" s="23" t="s">
        <v>1088</v>
      </c>
      <c r="B123" t="s">
        <v>1089</v>
      </c>
      <c r="C123" t="s">
        <v>2622</v>
      </c>
      <c r="D123" t="s">
        <v>417</v>
      </c>
      <c r="E123" t="s">
        <v>1091</v>
      </c>
      <c r="F123" t="s">
        <v>1092</v>
      </c>
      <c r="G123" t="s">
        <v>2623</v>
      </c>
      <c r="H123">
        <v>1</v>
      </c>
      <c r="I123" t="s">
        <v>600</v>
      </c>
    </row>
    <row r="124" spans="1:9">
      <c r="A124" s="23" t="s">
        <v>1075</v>
      </c>
      <c r="B124" t="s">
        <v>1076</v>
      </c>
      <c r="C124" t="s">
        <v>2622</v>
      </c>
      <c r="D124" t="s">
        <v>559</v>
      </c>
      <c r="E124" t="s">
        <v>1079</v>
      </c>
      <c r="F124" t="s">
        <v>1080</v>
      </c>
      <c r="G124" t="s">
        <v>2623</v>
      </c>
      <c r="H124">
        <v>1</v>
      </c>
      <c r="I124" t="s">
        <v>600</v>
      </c>
    </row>
    <row r="125" spans="1:9">
      <c r="A125" s="23" t="s">
        <v>1068</v>
      </c>
      <c r="B125" t="s">
        <v>1069</v>
      </c>
      <c r="C125" t="s">
        <v>2622</v>
      </c>
      <c r="D125" t="s">
        <v>558</v>
      </c>
      <c r="E125" t="s">
        <v>1071</v>
      </c>
      <c r="F125" t="s">
        <v>1072</v>
      </c>
      <c r="G125" t="s">
        <v>2623</v>
      </c>
      <c r="H125">
        <v>1</v>
      </c>
      <c r="I125" t="s">
        <v>600</v>
      </c>
    </row>
    <row r="126" spans="1:9">
      <c r="A126" s="23" t="s">
        <v>1049</v>
      </c>
      <c r="B126" t="s">
        <v>1050</v>
      </c>
      <c r="C126" t="s">
        <v>2622</v>
      </c>
      <c r="D126" t="s">
        <v>417</v>
      </c>
      <c r="E126" t="s">
        <v>1052</v>
      </c>
      <c r="F126" t="s">
        <v>1053</v>
      </c>
      <c r="G126" t="s">
        <v>2623</v>
      </c>
      <c r="H126">
        <v>1</v>
      </c>
      <c r="I126" t="s">
        <v>600</v>
      </c>
    </row>
    <row r="127" spans="1:9">
      <c r="A127" s="23" t="s">
        <v>1037</v>
      </c>
      <c r="B127" t="s">
        <v>1038</v>
      </c>
      <c r="C127" t="s">
        <v>2622</v>
      </c>
      <c r="D127" t="s">
        <v>523</v>
      </c>
      <c r="E127" t="s">
        <v>1040</v>
      </c>
      <c r="F127" t="s">
        <v>1041</v>
      </c>
      <c r="G127" t="s">
        <v>2623</v>
      </c>
      <c r="H127">
        <v>1</v>
      </c>
      <c r="I127" t="s">
        <v>600</v>
      </c>
    </row>
    <row r="128" spans="1:9">
      <c r="A128" s="23" t="s">
        <v>1027</v>
      </c>
      <c r="B128" t="s">
        <v>1028</v>
      </c>
      <c r="C128" t="s">
        <v>2622</v>
      </c>
      <c r="D128" t="s">
        <v>418</v>
      </c>
      <c r="E128" t="s">
        <v>1024</v>
      </c>
      <c r="F128" t="s">
        <v>1025</v>
      </c>
      <c r="G128" t="s">
        <v>2623</v>
      </c>
      <c r="H128">
        <v>1</v>
      </c>
      <c r="I128" t="s">
        <v>600</v>
      </c>
    </row>
    <row r="129" spans="1:9">
      <c r="A129" s="23" t="s">
        <v>1015</v>
      </c>
      <c r="B129" t="s">
        <v>1016</v>
      </c>
      <c r="C129" t="s">
        <v>2622</v>
      </c>
      <c r="D129" t="s">
        <v>439</v>
      </c>
      <c r="E129" t="s">
        <v>1012</v>
      </c>
      <c r="F129" t="s">
        <v>1013</v>
      </c>
      <c r="G129" t="s">
        <v>2623</v>
      </c>
      <c r="H129">
        <v>1</v>
      </c>
      <c r="I129" t="s">
        <v>600</v>
      </c>
    </row>
    <row r="130" spans="1:9">
      <c r="A130" s="23" t="s">
        <v>1000</v>
      </c>
      <c r="B130" t="s">
        <v>1001</v>
      </c>
      <c r="C130" t="s">
        <v>2622</v>
      </c>
      <c r="D130" t="s">
        <v>417</v>
      </c>
      <c r="E130" t="s">
        <v>1003</v>
      </c>
      <c r="F130" t="s">
        <v>1004</v>
      </c>
      <c r="G130" t="s">
        <v>2623</v>
      </c>
      <c r="H130">
        <v>1</v>
      </c>
      <c r="I130" t="s">
        <v>600</v>
      </c>
    </row>
    <row r="131" spans="1:9">
      <c r="A131" s="23" t="s">
        <v>991</v>
      </c>
      <c r="B131" t="s">
        <v>992</v>
      </c>
      <c r="C131" t="s">
        <v>2622</v>
      </c>
      <c r="D131" t="s">
        <v>413</v>
      </c>
      <c r="E131" t="s">
        <v>988</v>
      </c>
      <c r="F131" t="s">
        <v>989</v>
      </c>
      <c r="G131" t="s">
        <v>2623</v>
      </c>
      <c r="H131">
        <v>1</v>
      </c>
      <c r="I131" t="s">
        <v>600</v>
      </c>
    </row>
    <row r="132" spans="1:9">
      <c r="A132" s="23" t="s">
        <v>975</v>
      </c>
      <c r="B132" t="s">
        <v>976</v>
      </c>
      <c r="C132" t="s">
        <v>2622</v>
      </c>
      <c r="D132" t="s">
        <v>436</v>
      </c>
      <c r="E132" t="s">
        <v>978</v>
      </c>
      <c r="F132" t="s">
        <v>979</v>
      </c>
      <c r="G132" t="s">
        <v>2623</v>
      </c>
      <c r="H132">
        <v>1</v>
      </c>
      <c r="I132" t="s">
        <v>600</v>
      </c>
    </row>
    <row r="133" spans="1:9">
      <c r="A133" s="23" t="s">
        <v>964</v>
      </c>
      <c r="B133" t="s">
        <v>965</v>
      </c>
      <c r="C133" t="s">
        <v>2622</v>
      </c>
      <c r="D133" t="s">
        <v>439</v>
      </c>
      <c r="E133" t="s">
        <v>961</v>
      </c>
      <c r="F133" t="s">
        <v>962</v>
      </c>
      <c r="G133" t="s">
        <v>2623</v>
      </c>
      <c r="H133">
        <v>1</v>
      </c>
      <c r="I133" t="s">
        <v>600</v>
      </c>
    </row>
    <row r="134" spans="1:9">
      <c r="A134" s="23" t="s">
        <v>953</v>
      </c>
      <c r="B134" t="s">
        <v>954</v>
      </c>
      <c r="C134" t="s">
        <v>2622</v>
      </c>
      <c r="D134" t="s">
        <v>523</v>
      </c>
      <c r="E134" t="s">
        <v>950</v>
      </c>
      <c r="F134" t="s">
        <v>951</v>
      </c>
      <c r="G134" t="s">
        <v>2623</v>
      </c>
      <c r="H134">
        <v>1</v>
      </c>
      <c r="I134" t="s">
        <v>600</v>
      </c>
    </row>
    <row r="135" spans="1:9">
      <c r="A135" s="23" t="s">
        <v>936</v>
      </c>
      <c r="B135" t="s">
        <v>937</v>
      </c>
      <c r="C135" t="s">
        <v>2622</v>
      </c>
      <c r="D135" t="s">
        <v>415</v>
      </c>
      <c r="E135" t="s">
        <v>940</v>
      </c>
      <c r="F135" t="s">
        <v>941</v>
      </c>
      <c r="G135" t="s">
        <v>2623</v>
      </c>
      <c r="H135">
        <v>1</v>
      </c>
      <c r="I135" t="s">
        <v>600</v>
      </c>
    </row>
    <row r="136" spans="1:9">
      <c r="A136" s="23" t="s">
        <v>926</v>
      </c>
      <c r="B136" t="s">
        <v>927</v>
      </c>
      <c r="C136" t="s">
        <v>2622</v>
      </c>
      <c r="D136" t="s">
        <v>417</v>
      </c>
      <c r="E136" t="s">
        <v>923</v>
      </c>
      <c r="F136" t="s">
        <v>924</v>
      </c>
      <c r="G136" t="s">
        <v>2623</v>
      </c>
      <c r="H136">
        <v>1</v>
      </c>
      <c r="I136" t="s">
        <v>600</v>
      </c>
    </row>
    <row r="137" spans="1:9">
      <c r="A137" s="23" t="s">
        <v>910</v>
      </c>
      <c r="B137" t="s">
        <v>911</v>
      </c>
      <c r="C137" t="s">
        <v>2622</v>
      </c>
      <c r="D137" t="s">
        <v>558</v>
      </c>
      <c r="E137" t="s">
        <v>913</v>
      </c>
      <c r="F137" t="s">
        <v>914</v>
      </c>
      <c r="G137" t="s">
        <v>2623</v>
      </c>
      <c r="H137">
        <v>1</v>
      </c>
      <c r="I137" t="s">
        <v>600</v>
      </c>
    </row>
    <row r="138" spans="1:9">
      <c r="A138" s="23" t="s">
        <v>896</v>
      </c>
      <c r="B138" t="s">
        <v>897</v>
      </c>
      <c r="C138" t="s">
        <v>2622</v>
      </c>
      <c r="D138" t="s">
        <v>512</v>
      </c>
      <c r="E138" t="s">
        <v>900</v>
      </c>
      <c r="F138" t="s">
        <v>901</v>
      </c>
      <c r="G138" t="s">
        <v>2623</v>
      </c>
      <c r="H138">
        <v>1</v>
      </c>
      <c r="I138" t="s">
        <v>600</v>
      </c>
    </row>
    <row r="139" spans="1:9">
      <c r="A139" s="23" t="s">
        <v>882</v>
      </c>
      <c r="B139" t="s">
        <v>883</v>
      </c>
      <c r="C139" t="s">
        <v>2622</v>
      </c>
      <c r="D139" t="s">
        <v>417</v>
      </c>
      <c r="E139" t="s">
        <v>885</v>
      </c>
      <c r="F139" t="s">
        <v>886</v>
      </c>
      <c r="G139" t="s">
        <v>2623</v>
      </c>
      <c r="H139">
        <v>1</v>
      </c>
      <c r="I139" t="s">
        <v>600</v>
      </c>
    </row>
    <row r="140" spans="1:9" hidden="1">
      <c r="A140" s="23" t="s">
        <v>599</v>
      </c>
      <c r="H140">
        <v>1</v>
      </c>
    </row>
    <row r="141" spans="1:9">
      <c r="A141" s="23" t="s">
        <v>875</v>
      </c>
      <c r="B141" t="s">
        <v>876</v>
      </c>
      <c r="C141" t="s">
        <v>2622</v>
      </c>
      <c r="D141" t="s">
        <v>413</v>
      </c>
      <c r="E141" t="s">
        <v>879</v>
      </c>
      <c r="F141" t="s">
        <v>880</v>
      </c>
      <c r="G141" t="s">
        <v>2623</v>
      </c>
      <c r="H141">
        <v>1</v>
      </c>
      <c r="I141" t="s">
        <v>599</v>
      </c>
    </row>
    <row r="142" spans="1:9">
      <c r="A142" s="23" t="s">
        <v>869</v>
      </c>
      <c r="B142" t="s">
        <v>870</v>
      </c>
      <c r="C142" t="s">
        <v>2622</v>
      </c>
      <c r="D142" t="s">
        <v>439</v>
      </c>
      <c r="E142" t="s">
        <v>872</v>
      </c>
      <c r="F142" t="s">
        <v>873</v>
      </c>
      <c r="G142" t="s">
        <v>2623</v>
      </c>
      <c r="H142">
        <v>1</v>
      </c>
      <c r="I142" t="s">
        <v>599</v>
      </c>
    </row>
    <row r="143" spans="1:9">
      <c r="A143" s="23" t="s">
        <v>865</v>
      </c>
      <c r="B143" t="s">
        <v>866</v>
      </c>
      <c r="C143" t="s">
        <v>2622</v>
      </c>
      <c r="D143" t="s">
        <v>559</v>
      </c>
      <c r="E143" t="s">
        <v>861</v>
      </c>
      <c r="F143" t="s">
        <v>862</v>
      </c>
      <c r="G143" t="s">
        <v>2623</v>
      </c>
      <c r="H143">
        <v>1</v>
      </c>
      <c r="I143" t="s">
        <v>599</v>
      </c>
    </row>
    <row r="144" spans="1:9">
      <c r="A144" s="23" t="s">
        <v>858</v>
      </c>
      <c r="B144" t="s">
        <v>859</v>
      </c>
      <c r="C144" t="s">
        <v>2622</v>
      </c>
      <c r="D144" t="s">
        <v>417</v>
      </c>
      <c r="E144" t="s">
        <v>855</v>
      </c>
      <c r="F144" t="s">
        <v>856</v>
      </c>
      <c r="G144" t="s">
        <v>2623</v>
      </c>
      <c r="H144">
        <v>1</v>
      </c>
      <c r="I144" t="s">
        <v>599</v>
      </c>
    </row>
    <row r="145" spans="1:9">
      <c r="A145" s="23" t="s">
        <v>852</v>
      </c>
      <c r="B145" t="s">
        <v>853</v>
      </c>
      <c r="C145" t="s">
        <v>2622</v>
      </c>
      <c r="D145" t="s">
        <v>413</v>
      </c>
      <c r="E145" t="s">
        <v>849</v>
      </c>
      <c r="F145" t="s">
        <v>850</v>
      </c>
      <c r="G145" t="s">
        <v>2623</v>
      </c>
      <c r="H145">
        <v>1</v>
      </c>
      <c r="I145" t="s">
        <v>599</v>
      </c>
    </row>
    <row r="146" spans="1:9">
      <c r="A146" s="23" t="s">
        <v>842</v>
      </c>
      <c r="B146" t="s">
        <v>843</v>
      </c>
      <c r="C146" t="s">
        <v>2622</v>
      </c>
      <c r="D146" t="s">
        <v>413</v>
      </c>
      <c r="E146" t="s">
        <v>845</v>
      </c>
      <c r="F146" t="s">
        <v>846</v>
      </c>
      <c r="G146" t="s">
        <v>2623</v>
      </c>
      <c r="H146">
        <v>1</v>
      </c>
      <c r="I146" t="s">
        <v>599</v>
      </c>
    </row>
    <row r="147" spans="1:9">
      <c r="A147" s="23" t="s">
        <v>838</v>
      </c>
      <c r="B147" t="s">
        <v>839</v>
      </c>
      <c r="C147" t="s">
        <v>2622</v>
      </c>
      <c r="D147" t="s">
        <v>417</v>
      </c>
      <c r="E147" t="s">
        <v>835</v>
      </c>
      <c r="F147" t="s">
        <v>836</v>
      </c>
      <c r="G147" t="s">
        <v>2623</v>
      </c>
      <c r="H147">
        <v>1</v>
      </c>
      <c r="I147" t="s">
        <v>599</v>
      </c>
    </row>
    <row r="148" spans="1:9">
      <c r="A148" s="23" t="s">
        <v>831</v>
      </c>
      <c r="B148" t="s">
        <v>832</v>
      </c>
      <c r="C148" t="s">
        <v>2622</v>
      </c>
      <c r="D148" t="s">
        <v>563</v>
      </c>
      <c r="E148" t="s">
        <v>828</v>
      </c>
      <c r="F148" t="s">
        <v>829</v>
      </c>
      <c r="G148" t="s">
        <v>2623</v>
      </c>
      <c r="H148">
        <v>1</v>
      </c>
      <c r="I148" t="s">
        <v>599</v>
      </c>
    </row>
    <row r="149" spans="1:9">
      <c r="A149" s="23" t="s">
        <v>825</v>
      </c>
      <c r="B149" t="s">
        <v>826</v>
      </c>
      <c r="C149" t="s">
        <v>2622</v>
      </c>
      <c r="D149" t="s">
        <v>417</v>
      </c>
      <c r="E149" t="s">
        <v>821</v>
      </c>
      <c r="F149" t="s">
        <v>822</v>
      </c>
      <c r="G149" t="s">
        <v>2623</v>
      </c>
      <c r="H149">
        <v>1</v>
      </c>
      <c r="I149" t="s">
        <v>599</v>
      </c>
    </row>
    <row r="150" spans="1:9">
      <c r="A150" s="23" t="s">
        <v>818</v>
      </c>
      <c r="B150" t="s">
        <v>819</v>
      </c>
      <c r="C150" t="s">
        <v>2622</v>
      </c>
      <c r="D150" t="s">
        <v>417</v>
      </c>
      <c r="E150" t="s">
        <v>814</v>
      </c>
      <c r="F150" t="s">
        <v>815</v>
      </c>
      <c r="G150" t="s">
        <v>2623</v>
      </c>
      <c r="H150">
        <v>1</v>
      </c>
      <c r="I150" t="s">
        <v>599</v>
      </c>
    </row>
    <row r="151" spans="1:9">
      <c r="A151" s="23" t="s">
        <v>805</v>
      </c>
      <c r="B151" t="s">
        <v>806</v>
      </c>
      <c r="C151" t="s">
        <v>2622</v>
      </c>
      <c r="D151" t="s">
        <v>431</v>
      </c>
      <c r="E151" t="s">
        <v>809</v>
      </c>
      <c r="F151" t="s">
        <v>810</v>
      </c>
      <c r="G151" t="s">
        <v>2623</v>
      </c>
      <c r="H151">
        <v>1</v>
      </c>
      <c r="I151" t="s">
        <v>599</v>
      </c>
    </row>
    <row r="152" spans="1:9">
      <c r="A152" s="23" t="s">
        <v>795</v>
      </c>
      <c r="B152" t="s">
        <v>796</v>
      </c>
      <c r="C152" t="s">
        <v>2622</v>
      </c>
      <c r="D152" t="s">
        <v>558</v>
      </c>
      <c r="E152" t="s">
        <v>802</v>
      </c>
      <c r="F152" t="s">
        <v>803</v>
      </c>
      <c r="G152" t="s">
        <v>2623</v>
      </c>
      <c r="H152">
        <v>1</v>
      </c>
      <c r="I152" t="s">
        <v>599</v>
      </c>
    </row>
    <row r="153" spans="1:9">
      <c r="A153" s="23" t="s">
        <v>798</v>
      </c>
      <c r="B153" t="s">
        <v>799</v>
      </c>
      <c r="C153" t="s">
        <v>2622</v>
      </c>
      <c r="D153" t="s">
        <v>413</v>
      </c>
      <c r="E153" t="s">
        <v>791</v>
      </c>
      <c r="F153" t="s">
        <v>792</v>
      </c>
      <c r="G153" t="s">
        <v>2623</v>
      </c>
      <c r="H153">
        <v>1</v>
      </c>
      <c r="I153" t="s">
        <v>599</v>
      </c>
    </row>
    <row r="154" spans="1:9">
      <c r="A154" s="23" t="s">
        <v>783</v>
      </c>
      <c r="B154" t="s">
        <v>784</v>
      </c>
      <c r="C154" t="s">
        <v>2622</v>
      </c>
      <c r="D154" t="s">
        <v>523</v>
      </c>
      <c r="E154" t="s">
        <v>787</v>
      </c>
      <c r="F154" t="s">
        <v>788</v>
      </c>
      <c r="G154" t="s">
        <v>2623</v>
      </c>
      <c r="H154">
        <v>1</v>
      </c>
      <c r="I154" t="s">
        <v>599</v>
      </c>
    </row>
    <row r="155" spans="1:9" hidden="1">
      <c r="A155" s="23" t="s">
        <v>598</v>
      </c>
      <c r="H155">
        <v>1</v>
      </c>
    </row>
    <row r="156" spans="1:9">
      <c r="A156" s="23" t="s">
        <v>776</v>
      </c>
      <c r="B156" t="s">
        <v>777</v>
      </c>
      <c r="C156" t="s">
        <v>2622</v>
      </c>
      <c r="D156" t="s">
        <v>523</v>
      </c>
      <c r="E156" t="s">
        <v>780</v>
      </c>
      <c r="F156" t="s">
        <v>781</v>
      </c>
      <c r="G156" t="s">
        <v>2623</v>
      </c>
      <c r="H156">
        <v>1</v>
      </c>
      <c r="I156" t="s">
        <v>598</v>
      </c>
    </row>
    <row r="157" spans="1:9">
      <c r="A157" s="23" t="s">
        <v>769</v>
      </c>
      <c r="B157" t="s">
        <v>770</v>
      </c>
      <c r="C157" t="s">
        <v>2622</v>
      </c>
      <c r="D157" t="s">
        <v>417</v>
      </c>
      <c r="E157" t="s">
        <v>772</v>
      </c>
      <c r="F157" t="s">
        <v>773</v>
      </c>
      <c r="G157" t="s">
        <v>2623</v>
      </c>
      <c r="H157">
        <v>1</v>
      </c>
      <c r="I157" t="s">
        <v>598</v>
      </c>
    </row>
    <row r="158" spans="1:9">
      <c r="A158" s="23" t="s">
        <v>762</v>
      </c>
      <c r="B158" t="s">
        <v>763</v>
      </c>
      <c r="C158" t="s">
        <v>2622</v>
      </c>
      <c r="D158" t="s">
        <v>413</v>
      </c>
      <c r="E158" t="s">
        <v>765</v>
      </c>
      <c r="F158" t="s">
        <v>766</v>
      </c>
      <c r="G158" t="s">
        <v>2623</v>
      </c>
      <c r="H158">
        <v>1</v>
      </c>
      <c r="I158" t="s">
        <v>598</v>
      </c>
    </row>
    <row r="159" spans="1:9">
      <c r="A159" s="23" t="s">
        <v>757</v>
      </c>
      <c r="B159" t="s">
        <v>758</v>
      </c>
      <c r="C159" t="s">
        <v>2622</v>
      </c>
      <c r="D159" t="s">
        <v>417</v>
      </c>
      <c r="E159" t="s">
        <v>749</v>
      </c>
      <c r="F159" t="s">
        <v>750</v>
      </c>
      <c r="G159" t="s">
        <v>2623</v>
      </c>
      <c r="H159">
        <v>1</v>
      </c>
      <c r="I159" t="s">
        <v>598</v>
      </c>
    </row>
    <row r="160" spans="1:9">
      <c r="A160" s="23" t="s">
        <v>740</v>
      </c>
      <c r="B160" t="s">
        <v>741</v>
      </c>
      <c r="C160" t="s">
        <v>2622</v>
      </c>
      <c r="D160" t="s">
        <v>558</v>
      </c>
      <c r="E160" t="s">
        <v>745</v>
      </c>
      <c r="F160" t="s">
        <v>746</v>
      </c>
      <c r="G160" t="s">
        <v>2623</v>
      </c>
      <c r="H160">
        <v>1</v>
      </c>
      <c r="I160" t="s">
        <v>598</v>
      </c>
    </row>
    <row r="161" spans="1:9">
      <c r="A161" s="23" t="s">
        <v>732</v>
      </c>
      <c r="B161" t="s">
        <v>733</v>
      </c>
      <c r="C161" t="s">
        <v>2622</v>
      </c>
      <c r="D161" t="s">
        <v>417</v>
      </c>
      <c r="E161" t="s">
        <v>737</v>
      </c>
      <c r="F161" t="s">
        <v>738</v>
      </c>
      <c r="G161" t="s">
        <v>2623</v>
      </c>
      <c r="H161">
        <v>1</v>
      </c>
      <c r="I161" t="s">
        <v>598</v>
      </c>
    </row>
    <row r="162" spans="1:9">
      <c r="A162" s="23" t="s">
        <v>729</v>
      </c>
      <c r="B162" t="s">
        <v>730</v>
      </c>
      <c r="C162" t="s">
        <v>2622</v>
      </c>
      <c r="D162" t="s">
        <v>417</v>
      </c>
      <c r="E162" t="s">
        <v>724</v>
      </c>
      <c r="F162" t="s">
        <v>725</v>
      </c>
      <c r="G162" t="s">
        <v>2623</v>
      </c>
      <c r="H162">
        <v>1</v>
      </c>
      <c r="I162" t="s">
        <v>598</v>
      </c>
    </row>
    <row r="163" spans="1:9">
      <c r="A163" s="23" t="s">
        <v>720</v>
      </c>
      <c r="B163" t="s">
        <v>721</v>
      </c>
      <c r="C163" t="s">
        <v>2622</v>
      </c>
      <c r="D163" t="s">
        <v>523</v>
      </c>
      <c r="E163" t="s">
        <v>716</v>
      </c>
      <c r="F163" t="s">
        <v>717</v>
      </c>
      <c r="G163" t="s">
        <v>2623</v>
      </c>
      <c r="H163">
        <v>1</v>
      </c>
      <c r="I163" t="s">
        <v>598</v>
      </c>
    </row>
    <row r="164" spans="1:9">
      <c r="A164" s="23" t="s">
        <v>709</v>
      </c>
      <c r="B164" t="s">
        <v>710</v>
      </c>
      <c r="C164" t="s">
        <v>2622</v>
      </c>
      <c r="D164" t="s">
        <v>523</v>
      </c>
      <c r="E164" t="s">
        <v>713</v>
      </c>
      <c r="F164" t="s">
        <v>714</v>
      </c>
      <c r="G164" t="s">
        <v>2623</v>
      </c>
      <c r="H164">
        <v>1</v>
      </c>
      <c r="I164" t="s">
        <v>598</v>
      </c>
    </row>
    <row r="165" spans="1:9">
      <c r="A165" s="23" t="s">
        <v>701</v>
      </c>
      <c r="B165" t="s">
        <v>702</v>
      </c>
      <c r="C165" t="s">
        <v>2622</v>
      </c>
      <c r="D165" t="s">
        <v>413</v>
      </c>
      <c r="E165" t="s">
        <v>705</v>
      </c>
      <c r="F165" t="s">
        <v>706</v>
      </c>
      <c r="G165" t="s">
        <v>2623</v>
      </c>
      <c r="H165">
        <v>1</v>
      </c>
      <c r="I165" t="s">
        <v>598</v>
      </c>
    </row>
    <row r="166" spans="1:9">
      <c r="A166" s="23" t="s">
        <v>692</v>
      </c>
      <c r="B166" t="s">
        <v>693</v>
      </c>
      <c r="C166" t="s">
        <v>2622</v>
      </c>
      <c r="D166" t="s">
        <v>563</v>
      </c>
      <c r="E166" t="s">
        <v>696</v>
      </c>
      <c r="F166" t="s">
        <v>697</v>
      </c>
      <c r="G166" t="s">
        <v>2623</v>
      </c>
      <c r="H166">
        <v>1</v>
      </c>
      <c r="I166" t="s">
        <v>598</v>
      </c>
    </row>
    <row r="167" spans="1:9">
      <c r="A167" s="23" t="s">
        <v>689</v>
      </c>
      <c r="B167" t="s">
        <v>690</v>
      </c>
      <c r="C167" t="s">
        <v>2622</v>
      </c>
      <c r="D167" t="s">
        <v>417</v>
      </c>
      <c r="E167" t="s">
        <v>686</v>
      </c>
      <c r="F167" t="s">
        <v>687</v>
      </c>
      <c r="G167" t="s">
        <v>2623</v>
      </c>
      <c r="H167">
        <v>1</v>
      </c>
      <c r="I167" t="s">
        <v>598</v>
      </c>
    </row>
    <row r="168" spans="1:9">
      <c r="A168" s="23" t="s">
        <v>676</v>
      </c>
      <c r="B168" t="s">
        <v>677</v>
      </c>
      <c r="C168" t="s">
        <v>2622</v>
      </c>
      <c r="D168" t="s">
        <v>523</v>
      </c>
      <c r="E168" t="s">
        <v>681</v>
      </c>
      <c r="F168" t="s">
        <v>682</v>
      </c>
      <c r="G168" t="s">
        <v>2623</v>
      </c>
      <c r="H168">
        <v>1</v>
      </c>
      <c r="I168" t="s">
        <v>598</v>
      </c>
    </row>
    <row r="169" spans="1:9">
      <c r="A169" s="23" t="s">
        <v>638</v>
      </c>
      <c r="B169" t="s">
        <v>639</v>
      </c>
      <c r="C169" t="s">
        <v>2622</v>
      </c>
      <c r="D169" t="s">
        <v>523</v>
      </c>
      <c r="E169" t="s">
        <v>668</v>
      </c>
      <c r="F169" t="s">
        <v>669</v>
      </c>
      <c r="G169" t="s">
        <v>2623</v>
      </c>
      <c r="H169">
        <v>1</v>
      </c>
      <c r="I169" t="s">
        <v>598</v>
      </c>
    </row>
    <row r="170" spans="1:9">
      <c r="A170" s="23" t="s">
        <v>633</v>
      </c>
      <c r="B170" t="s">
        <v>634</v>
      </c>
      <c r="C170" t="s">
        <v>2622</v>
      </c>
      <c r="D170" t="s">
        <v>438</v>
      </c>
      <c r="E170" t="s">
        <v>664</v>
      </c>
      <c r="F170" t="s">
        <v>665</v>
      </c>
      <c r="G170" t="s">
        <v>2623</v>
      </c>
      <c r="H170">
        <v>1</v>
      </c>
      <c r="I170" t="s">
        <v>598</v>
      </c>
    </row>
    <row r="171" spans="1:9">
      <c r="A171" s="23" t="s">
        <v>628</v>
      </c>
      <c r="B171" t="s">
        <v>629</v>
      </c>
      <c r="C171" t="s">
        <v>2622</v>
      </c>
      <c r="D171" t="s">
        <v>413</v>
      </c>
      <c r="E171" t="s">
        <v>672</v>
      </c>
      <c r="F171" t="s">
        <v>673</v>
      </c>
      <c r="G171" t="s">
        <v>2623</v>
      </c>
      <c r="H171">
        <v>1</v>
      </c>
      <c r="I171" t="s">
        <v>598</v>
      </c>
    </row>
    <row r="172" spans="1:9">
      <c r="A172" s="23" t="s">
        <v>624</v>
      </c>
      <c r="B172" t="s">
        <v>625</v>
      </c>
      <c r="C172" t="s">
        <v>2622</v>
      </c>
      <c r="D172" t="s">
        <v>493</v>
      </c>
      <c r="E172" t="s">
        <v>659</v>
      </c>
      <c r="F172" t="s">
        <v>660</v>
      </c>
      <c r="G172" t="s">
        <v>2623</v>
      </c>
      <c r="H172">
        <v>1</v>
      </c>
      <c r="I172" t="s">
        <v>598</v>
      </c>
    </row>
    <row r="173" spans="1:9">
      <c r="A173" s="23" t="s">
        <v>620</v>
      </c>
      <c r="B173" t="s">
        <v>621</v>
      </c>
      <c r="C173" t="s">
        <v>2622</v>
      </c>
      <c r="D173" t="s">
        <v>512</v>
      </c>
      <c r="E173" t="s">
        <v>655</v>
      </c>
      <c r="F173" t="s">
        <v>656</v>
      </c>
      <c r="G173" t="s">
        <v>2623</v>
      </c>
      <c r="H173">
        <v>1</v>
      </c>
      <c r="I173" t="s">
        <v>598</v>
      </c>
    </row>
    <row r="174" spans="1:9">
      <c r="A174" s="23" t="s">
        <v>615</v>
      </c>
      <c r="B174" t="s">
        <v>616</v>
      </c>
      <c r="C174" t="s">
        <v>2622</v>
      </c>
      <c r="D174" t="s">
        <v>413</v>
      </c>
      <c r="E174" t="s">
        <v>651</v>
      </c>
      <c r="F174" t="s">
        <v>652</v>
      </c>
      <c r="G174" t="s">
        <v>2623</v>
      </c>
      <c r="H174">
        <v>1</v>
      </c>
      <c r="I174" t="s">
        <v>598</v>
      </c>
    </row>
    <row r="175" spans="1:9">
      <c r="A175" s="23" t="s">
        <v>610</v>
      </c>
      <c r="B175" t="s">
        <v>611</v>
      </c>
      <c r="C175" t="s">
        <v>2622</v>
      </c>
      <c r="D175" t="s">
        <v>436</v>
      </c>
      <c r="E175" t="s">
        <v>646</v>
      </c>
      <c r="F175" t="s">
        <v>647</v>
      </c>
      <c r="G175" t="s">
        <v>2623</v>
      </c>
      <c r="H175">
        <v>1</v>
      </c>
      <c r="I175" t="s">
        <v>598</v>
      </c>
    </row>
    <row r="176" spans="1:9" ht="324.5" hidden="1" thickBot="1">
      <c r="A176" s="27" t="s">
        <v>2613</v>
      </c>
    </row>
    <row r="177" spans="1:7" hidden="1">
      <c r="A177" s="28" t="s">
        <v>2624</v>
      </c>
      <c r="B177" t="s">
        <v>2625</v>
      </c>
      <c r="C177" t="s">
        <v>2626</v>
      </c>
      <c r="D177" t="s">
        <v>2627</v>
      </c>
      <c r="E177" t="s">
        <v>2628</v>
      </c>
      <c r="F177" t="s">
        <v>2626</v>
      </c>
      <c r="G177" t="s">
        <v>2629</v>
      </c>
    </row>
  </sheetData>
  <autoFilter ref="A2:I177" xr:uid="{DC735918-DCDA-4BA6-BE5E-8DCEF197BAFE}">
    <filterColumn colId="1">
      <filters>
        <filter val="Adachi"/>
        <filter val="Akatora"/>
        <filter val="Akinoyama"/>
        <filter val="Akiseyama"/>
        <filter val="Akua"/>
        <filter val="Amakaze"/>
        <filter val="Aoi"/>
        <filter val="Aoiyama"/>
        <filter val="Aratakayama"/>
        <filter val="Asabenkei"/>
        <filter val="Asahakuryu"/>
        <filter val="Asakoga"/>
        <filter val="Asanojo"/>
        <filter val="Asanoshima"/>
        <filter val="Asanoyama"/>
        <filter val="Asashiyu"/>
        <filter val="Asasorai"/>
        <filter val="Bushozan"/>
        <filter val="Byakuen"/>
        <filter val="Chikureisen"/>
        <filter val="Chiyofuku"/>
        <filter val="Chiyonoo"/>
        <filter val="Chiyoresshi"/>
        <filter val="Chiyosakae"/>
        <filter val="Chiyoshishi"/>
        <filter val="Chiyotaiho"/>
        <filter val="Churanoumi"/>
        <filter val="Daiamami"/>
        <filter val="Daieisho"/>
        <filter val="Daishimatsu"/>
        <filter val="Daisho"/>
        <filter val="Daishosei"/>
        <filter val="Dewanosora"/>
        <filter val="Fujimusashi"/>
        <filter val="Fujiseiun"/>
        <filter val="Fujitoshi"/>
        <filter val="Fukai"/>
        <filter val="Fukuminato"/>
        <filter val="Furanshisu"/>
        <filter val="Gaia"/>
        <filter val="Genbumaru"/>
        <filter val="Gohakuun"/>
        <filter val="Gonoyama"/>
        <filter val="Goshimaru"/>
        <filter val="Hagane"/>
        <filter val="Hamayutaka"/>
        <filter val="Hayanami"/>
        <filter val="Hidano"/>
        <filter val="Hinataryu"/>
        <filter val="Hiradoumi"/>
        <filter val="Hitoshi"/>
        <filter val="Hokuseiho"/>
        <filter val="Hokutofuji"/>
        <filter val="Hoshoryu"/>
        <filter val="Ishizaki"/>
        <filter val="Itadaki"/>
        <filter val="Ito"/>
        <filter val="Jokoki"/>
        <filter val="Kairyu"/>
        <filter val="Kaitoma"/>
        <filter val="Kaizen"/>
        <filter val="Kamitani"/>
        <filter val="Kanryu"/>
        <filter val="Kawabuchi"/>
        <filter val="Kazeeidai"/>
        <filter val="Kazunofuji"/>
        <filter val="Kazuto"/>
        <filter val="Kenyu"/>
        <filter val="Kinseiryu"/>
        <filter val="Kiribayama"/>
        <filter val="Kiryu"/>
        <filter val="Kiryuko"/>
        <filter val="Kitanosho"/>
        <filter val="Kitanowaka"/>
        <filter val="Kokuryunami"/>
        <filter val="Koshinoryu"/>
        <filter val="Kotetsu"/>
        <filter val="Kotodaishin"/>
        <filter val="Kotohaguro"/>
        <filter val="Kotokiho"/>
        <filter val="Kotonofuji"/>
        <filter val="Kotonowaka"/>
        <filter val="Kotoshoho"/>
        <filter val="Kototaiga"/>
        <filter val="Kototebakari"/>
        <filter val="Kototsubasa"/>
        <filter val="Kumanoryu"/>
        <filter val="Kyoda"/>
        <filter val="Kyokumizuno"/>
        <filter val="Kyokutaisei"/>
        <filter val="Makio"/>
        <filter val="Masakifuji"/>
        <filter val="Matsuda"/>
        <filter val="Matsuzawa"/>
        <filter val="Meisei"/>
        <filter val="Minorufuji"/>
        <filter val="Moriurara"/>
        <filter val="Mudoho"/>
        <filter val="Myogiryu"/>
        <filter val="Nabatame"/>
        <filter val="Oatari"/>
        <filter val="Oba"/>
        <filter val="Ochiai"/>
        <filter val="Oho"/>
        <filter val="Omoto"/>
        <filter val="Onojo"/>
        <filter val="Onokura"/>
        <filter val="Osanai"/>
        <filter val="Oshoma"/>
        <filter val="Oshoryu"/>
        <filter val="Otani"/>
        <filter val="Reonmaru"/>
        <filter val="Rinko"/>
        <filter val="Ryuo"/>
        <filter val="Ryutsukasa"/>
        <filter val="Sachinofuji"/>
        <filter val="Sadanoumi"/>
        <filter val="Satotanaka"/>
        <filter val="Sazanami"/>
        <filter val="Shiden"/>
        <filter val="Shimazuumi"/>
        <filter val="Shoji"/>
        <filter val="Shunrai"/>
        <filter val="Soga"/>
        <filter val="Suguro"/>
        <filter val="Takabaho"/>
        <filter val="Takahashi"/>
        <filter val="Takakeisho"/>
        <filter val="Takarafuji"/>
        <filter val="Takatsukasa"/>
        <filter val="Takeazuma"/>
        <filter val="Tamanotora"/>
        <filter val="Tamashoho"/>
        <filter val="Tenei"/>
        <filter val="Teraoumi"/>
        <filter val="Terunofuji"/>
        <filter val="thank"/>
        <filter val="Tochikasuga"/>
        <filter val="Tochikodai"/>
        <filter val="Tochimitsuru"/>
        <filter val="Tochiseiryu"/>
        <filter val="Tohakuryu"/>
        <filter val="Tokihayate"/>
        <filter val="Tokinishiki"/>
        <filter val="Tokisoma"/>
        <filter val="Toramusashi"/>
        <filter val="Tsubakifuji"/>
        <filter val="Tsugunohana"/>
        <filter val="Tsukubayama"/>
        <filter val="Tsurubayashi"/>
        <filter val="Tsurugisho"/>
        <filter val="Ura"/>
        <filter val="Wakaarata"/>
        <filter val="Wakahizen"/>
        <filter val="Wakaikari"/>
        <filter val="Wakakinsho"/>
        <filter val="Wakamotoharu"/>
        <filter val="Wakaonehara"/>
        <filter val="Wakasei"/>
        <filter val="Wakatakamoto"/>
        <filter val="Yamana"/>
        <filter val="Yokomaru"/>
        <filter val="Yukiamami"/>
        <filter val="Yuma"/>
        <filter val="Yurikisho"/>
        <filter val="Yutakasho"/>
        <filter val="Zuitenryu"/>
      </filters>
    </filterColumn>
    <filterColumn colId="6">
      <filters>
        <filter val="(0-1)"/>
      </filters>
    </filterColumn>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249D-2D3D-4BF2-9D54-279A721A89F8}">
  <sheetPr codeName="Sheet12" filterMode="1">
    <tabColor theme="9" tint="0.79998168889431442"/>
  </sheetPr>
  <dimension ref="A1:I196"/>
  <sheetViews>
    <sheetView topLeftCell="A174" workbookViewId="0">
      <selection activeCell="A7" sqref="A7:I188"/>
    </sheetView>
  </sheetViews>
  <sheetFormatPr defaultRowHeight="14.5"/>
  <sheetData>
    <row r="1" spans="1:9">
      <c r="A1" t="s">
        <v>2614</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2</v>
      </c>
      <c r="H3">
        <v>2</v>
      </c>
    </row>
    <row r="4" spans="1:9" hidden="1">
      <c r="A4" s="22"/>
      <c r="H4">
        <v>2</v>
      </c>
    </row>
    <row r="5" spans="1:9" hidden="1">
      <c r="A5" s="23" t="s">
        <v>603</v>
      </c>
      <c r="H5">
        <v>2</v>
      </c>
    </row>
    <row r="6" spans="1:9" hidden="1">
      <c r="A6" s="22"/>
      <c r="H6">
        <v>2</v>
      </c>
    </row>
    <row r="7" spans="1:9">
      <c r="A7" s="23" t="s">
        <v>2566</v>
      </c>
      <c r="B7" t="s">
        <v>2567</v>
      </c>
      <c r="C7" t="s">
        <v>2622</v>
      </c>
      <c r="D7" t="s">
        <v>413</v>
      </c>
      <c r="E7" t="s">
        <v>2563</v>
      </c>
      <c r="F7" t="s">
        <v>2564</v>
      </c>
      <c r="G7" t="s">
        <v>2623</v>
      </c>
      <c r="H7">
        <v>2</v>
      </c>
      <c r="I7" t="s">
        <v>603</v>
      </c>
    </row>
    <row r="8" spans="1:9">
      <c r="A8" s="23" t="s">
        <v>2557</v>
      </c>
      <c r="B8" t="s">
        <v>2558</v>
      </c>
      <c r="C8" t="s">
        <v>2622</v>
      </c>
      <c r="D8" t="s">
        <v>413</v>
      </c>
      <c r="E8" t="s">
        <v>2560</v>
      </c>
      <c r="F8" t="s">
        <v>2561</v>
      </c>
      <c r="G8" t="s">
        <v>2623</v>
      </c>
      <c r="H8">
        <v>2</v>
      </c>
      <c r="I8" t="s">
        <v>603</v>
      </c>
    </row>
    <row r="9" spans="1:9">
      <c r="A9" s="23" t="s">
        <v>2554</v>
      </c>
      <c r="B9" t="s">
        <v>2555</v>
      </c>
      <c r="C9" t="s">
        <v>2622</v>
      </c>
      <c r="D9" t="s">
        <v>413</v>
      </c>
      <c r="E9" t="s">
        <v>2551</v>
      </c>
      <c r="F9" t="s">
        <v>2552</v>
      </c>
      <c r="G9" t="s">
        <v>2623</v>
      </c>
      <c r="H9">
        <v>2</v>
      </c>
      <c r="I9" t="s">
        <v>603</v>
      </c>
    </row>
    <row r="10" spans="1:9">
      <c r="A10" s="23" t="s">
        <v>2546</v>
      </c>
      <c r="B10" t="s">
        <v>2547</v>
      </c>
      <c r="C10" t="s">
        <v>2622</v>
      </c>
      <c r="D10" t="s">
        <v>413</v>
      </c>
      <c r="E10" t="s">
        <v>2549</v>
      </c>
      <c r="F10" t="s">
        <v>2550</v>
      </c>
      <c r="G10" t="s">
        <v>2623</v>
      </c>
      <c r="H10">
        <v>2</v>
      </c>
      <c r="I10" t="s">
        <v>603</v>
      </c>
    </row>
    <row r="11" spans="1:9">
      <c r="A11" s="23" t="s">
        <v>2540</v>
      </c>
      <c r="B11" t="s">
        <v>2541</v>
      </c>
      <c r="C11" t="s">
        <v>2622</v>
      </c>
      <c r="D11" t="s">
        <v>417</v>
      </c>
      <c r="E11" t="s">
        <v>2543</v>
      </c>
      <c r="F11" t="s">
        <v>2544</v>
      </c>
      <c r="G11" t="s">
        <v>2623</v>
      </c>
      <c r="H11">
        <v>2</v>
      </c>
      <c r="I11" t="s">
        <v>603</v>
      </c>
    </row>
    <row r="12" spans="1:9">
      <c r="A12" s="23" t="s">
        <v>2534</v>
      </c>
      <c r="B12" t="s">
        <v>2535</v>
      </c>
      <c r="C12" t="s">
        <v>2622</v>
      </c>
      <c r="D12" t="s">
        <v>417</v>
      </c>
      <c r="E12" t="s">
        <v>2528</v>
      </c>
      <c r="F12" t="s">
        <v>2529</v>
      </c>
      <c r="G12" t="s">
        <v>2623</v>
      </c>
      <c r="H12">
        <v>2</v>
      </c>
      <c r="I12" t="s">
        <v>603</v>
      </c>
    </row>
    <row r="13" spans="1:9">
      <c r="A13" s="23" t="s">
        <v>2523</v>
      </c>
      <c r="B13" t="s">
        <v>2524</v>
      </c>
      <c r="C13" t="s">
        <v>2622</v>
      </c>
      <c r="D13" t="s">
        <v>417</v>
      </c>
      <c r="E13" t="s">
        <v>2525</v>
      </c>
      <c r="F13" t="s">
        <v>2526</v>
      </c>
      <c r="G13" t="s">
        <v>2623</v>
      </c>
      <c r="H13">
        <v>2</v>
      </c>
      <c r="I13" t="s">
        <v>603</v>
      </c>
    </row>
    <row r="14" spans="1:9">
      <c r="A14" s="23" t="s">
        <v>2520</v>
      </c>
      <c r="B14" t="s">
        <v>2521</v>
      </c>
      <c r="C14" t="s">
        <v>2622</v>
      </c>
      <c r="D14" t="s">
        <v>417</v>
      </c>
      <c r="E14" t="s">
        <v>2517</v>
      </c>
      <c r="F14" t="s">
        <v>2518</v>
      </c>
      <c r="G14" t="s">
        <v>2623</v>
      </c>
      <c r="H14">
        <v>2</v>
      </c>
      <c r="I14" t="s">
        <v>603</v>
      </c>
    </row>
    <row r="15" spans="1:9">
      <c r="A15" s="23" t="s">
        <v>2512</v>
      </c>
      <c r="B15" t="s">
        <v>2513</v>
      </c>
      <c r="C15" t="s">
        <v>2622</v>
      </c>
      <c r="D15" t="s">
        <v>413</v>
      </c>
      <c r="E15" t="s">
        <v>2514</v>
      </c>
      <c r="F15" t="s">
        <v>2515</v>
      </c>
      <c r="G15" t="s">
        <v>2623</v>
      </c>
      <c r="H15">
        <v>2</v>
      </c>
      <c r="I15" t="s">
        <v>603</v>
      </c>
    </row>
    <row r="16" spans="1:9">
      <c r="A16" s="23" t="s">
        <v>2506</v>
      </c>
      <c r="B16" t="s">
        <v>2507</v>
      </c>
      <c r="C16" t="s">
        <v>2622</v>
      </c>
      <c r="D16" t="s">
        <v>523</v>
      </c>
      <c r="E16" t="s">
        <v>2509</v>
      </c>
      <c r="F16" t="s">
        <v>2510</v>
      </c>
      <c r="G16" t="s">
        <v>2623</v>
      </c>
      <c r="H16">
        <v>2</v>
      </c>
      <c r="I16" t="s">
        <v>603</v>
      </c>
    </row>
    <row r="17" spans="1:9">
      <c r="A17" s="23" t="s">
        <v>2504</v>
      </c>
      <c r="B17" t="s">
        <v>2505</v>
      </c>
      <c r="C17" t="s">
        <v>2622</v>
      </c>
      <c r="D17" t="s">
        <v>417</v>
      </c>
      <c r="E17" t="s">
        <v>2502</v>
      </c>
      <c r="F17" t="s">
        <v>2503</v>
      </c>
      <c r="G17" t="s">
        <v>2623</v>
      </c>
      <c r="H17">
        <v>2</v>
      </c>
      <c r="I17" t="s">
        <v>603</v>
      </c>
    </row>
    <row r="18" spans="1:9">
      <c r="A18" s="23" t="s">
        <v>2499</v>
      </c>
      <c r="B18" t="s">
        <v>2500</v>
      </c>
      <c r="C18" t="s">
        <v>2622</v>
      </c>
      <c r="D18" t="s">
        <v>414</v>
      </c>
      <c r="E18" t="s">
        <v>2496</v>
      </c>
      <c r="F18" t="s">
        <v>2497</v>
      </c>
      <c r="G18" t="s">
        <v>2623</v>
      </c>
      <c r="H18">
        <v>2</v>
      </c>
      <c r="I18" t="s">
        <v>603</v>
      </c>
    </row>
    <row r="19" spans="1:9">
      <c r="A19" s="23" t="s">
        <v>2490</v>
      </c>
      <c r="B19" t="s">
        <v>2491</v>
      </c>
      <c r="C19" t="s">
        <v>2622</v>
      </c>
      <c r="D19" t="s">
        <v>413</v>
      </c>
      <c r="E19" t="s">
        <v>2493</v>
      </c>
      <c r="F19" t="s">
        <v>2494</v>
      </c>
      <c r="G19" t="s">
        <v>2623</v>
      </c>
      <c r="H19">
        <v>2</v>
      </c>
      <c r="I19" t="s">
        <v>603</v>
      </c>
    </row>
    <row r="20" spans="1:9">
      <c r="A20" s="23" t="s">
        <v>2487</v>
      </c>
      <c r="B20" t="s">
        <v>2488</v>
      </c>
      <c r="C20" t="s">
        <v>2622</v>
      </c>
      <c r="D20" t="s">
        <v>417</v>
      </c>
      <c r="E20" t="s">
        <v>2481</v>
      </c>
      <c r="F20" t="s">
        <v>2482</v>
      </c>
      <c r="G20" t="s">
        <v>2623</v>
      </c>
      <c r="H20">
        <v>2</v>
      </c>
      <c r="I20" t="s">
        <v>603</v>
      </c>
    </row>
    <row r="21" spans="1:9">
      <c r="A21" s="23" t="s">
        <v>2478</v>
      </c>
      <c r="B21" t="s">
        <v>2479</v>
      </c>
      <c r="C21" t="s">
        <v>2622</v>
      </c>
      <c r="D21" t="s">
        <v>439</v>
      </c>
      <c r="E21" t="s">
        <v>2484</v>
      </c>
      <c r="F21" t="s">
        <v>2485</v>
      </c>
      <c r="G21" t="s">
        <v>2623</v>
      </c>
      <c r="H21">
        <v>2</v>
      </c>
      <c r="I21" t="s">
        <v>603</v>
      </c>
    </row>
    <row r="22" spans="1:9" hidden="1">
      <c r="A22" s="22"/>
      <c r="H22">
        <v>2</v>
      </c>
    </row>
    <row r="23" spans="1:9" hidden="1">
      <c r="A23" s="23" t="s">
        <v>602</v>
      </c>
      <c r="H23">
        <v>2</v>
      </c>
    </row>
    <row r="24" spans="1:9" hidden="1">
      <c r="A24" s="22"/>
      <c r="H24">
        <v>2</v>
      </c>
    </row>
    <row r="25" spans="1:9">
      <c r="A25" s="23" t="s">
        <v>2444</v>
      </c>
      <c r="B25" t="s">
        <v>2445</v>
      </c>
      <c r="C25" t="s">
        <v>2622</v>
      </c>
      <c r="D25" t="s">
        <v>418</v>
      </c>
      <c r="E25" t="s">
        <v>2441</v>
      </c>
      <c r="F25" t="s">
        <v>2442</v>
      </c>
      <c r="G25" t="s">
        <v>2623</v>
      </c>
      <c r="H25">
        <v>2</v>
      </c>
      <c r="I25" t="s">
        <v>602</v>
      </c>
    </row>
    <row r="26" spans="1:9">
      <c r="A26" s="23" t="s">
        <v>2436</v>
      </c>
      <c r="B26" t="s">
        <v>2437</v>
      </c>
      <c r="C26" t="s">
        <v>2622</v>
      </c>
      <c r="D26" t="s">
        <v>417</v>
      </c>
      <c r="E26" t="s">
        <v>2438</v>
      </c>
      <c r="F26" t="s">
        <v>2439</v>
      </c>
      <c r="G26" t="s">
        <v>2623</v>
      </c>
      <c r="H26">
        <v>2</v>
      </c>
      <c r="I26" t="s">
        <v>602</v>
      </c>
    </row>
    <row r="27" spans="1:9">
      <c r="A27" s="23" t="s">
        <v>2421</v>
      </c>
      <c r="B27" t="s">
        <v>2422</v>
      </c>
      <c r="C27" t="s">
        <v>2622</v>
      </c>
      <c r="D27" t="s">
        <v>417</v>
      </c>
      <c r="E27" t="s">
        <v>2424</v>
      </c>
      <c r="F27" t="s">
        <v>2425</v>
      </c>
      <c r="G27" t="s">
        <v>2623</v>
      </c>
      <c r="H27">
        <v>2</v>
      </c>
      <c r="I27" t="s">
        <v>602</v>
      </c>
    </row>
    <row r="28" spans="1:9">
      <c r="A28" s="23" t="s">
        <v>2409</v>
      </c>
      <c r="B28" t="s">
        <v>2410</v>
      </c>
      <c r="C28" t="s">
        <v>2622</v>
      </c>
      <c r="D28" t="s">
        <v>417</v>
      </c>
      <c r="E28" t="s">
        <v>2406</v>
      </c>
      <c r="F28" t="s">
        <v>2407</v>
      </c>
      <c r="G28" t="s">
        <v>2623</v>
      </c>
      <c r="H28">
        <v>2</v>
      </c>
      <c r="I28" t="s">
        <v>602</v>
      </c>
    </row>
    <row r="29" spans="1:9">
      <c r="A29" s="23" t="s">
        <v>2385</v>
      </c>
      <c r="B29" t="s">
        <v>2386</v>
      </c>
      <c r="C29" t="s">
        <v>2622</v>
      </c>
      <c r="D29" t="s">
        <v>413</v>
      </c>
      <c r="E29" t="s">
        <v>2379</v>
      </c>
      <c r="F29" t="s">
        <v>2380</v>
      </c>
      <c r="G29" t="s">
        <v>2623</v>
      </c>
      <c r="H29">
        <v>2</v>
      </c>
      <c r="I29" t="s">
        <v>602</v>
      </c>
    </row>
    <row r="30" spans="1:9">
      <c r="A30" s="23" t="s">
        <v>2368</v>
      </c>
      <c r="B30" t="s">
        <v>2369</v>
      </c>
      <c r="C30" t="s">
        <v>2622</v>
      </c>
      <c r="D30" t="s">
        <v>468</v>
      </c>
      <c r="E30" t="s">
        <v>2371</v>
      </c>
      <c r="F30" t="s">
        <v>2372</v>
      </c>
      <c r="G30" t="s">
        <v>2623</v>
      </c>
      <c r="H30">
        <v>2</v>
      </c>
      <c r="I30" t="s">
        <v>602</v>
      </c>
    </row>
    <row r="31" spans="1:9">
      <c r="A31" s="23" t="s">
        <v>2342</v>
      </c>
      <c r="B31" t="s">
        <v>2343</v>
      </c>
      <c r="C31" t="s">
        <v>2622</v>
      </c>
      <c r="D31" t="s">
        <v>413</v>
      </c>
      <c r="E31" t="s">
        <v>2339</v>
      </c>
      <c r="F31" t="s">
        <v>2340</v>
      </c>
      <c r="G31" t="s">
        <v>2623</v>
      </c>
      <c r="H31">
        <v>2</v>
      </c>
      <c r="I31" t="s">
        <v>602</v>
      </c>
    </row>
    <row r="32" spans="1:9">
      <c r="A32" s="23" t="s">
        <v>2333</v>
      </c>
      <c r="B32" t="s">
        <v>2334</v>
      </c>
      <c r="C32" t="s">
        <v>2622</v>
      </c>
      <c r="D32" t="s">
        <v>563</v>
      </c>
      <c r="E32" t="s">
        <v>2336</v>
      </c>
      <c r="F32" t="s">
        <v>2337</v>
      </c>
      <c r="G32" t="s">
        <v>2623</v>
      </c>
      <c r="H32">
        <v>2</v>
      </c>
      <c r="I32" t="s">
        <v>602</v>
      </c>
    </row>
    <row r="33" spans="1:9">
      <c r="A33" s="23" t="s">
        <v>2321</v>
      </c>
      <c r="B33" t="s">
        <v>2322</v>
      </c>
      <c r="C33" t="s">
        <v>2622</v>
      </c>
      <c r="D33" t="s">
        <v>417</v>
      </c>
      <c r="E33" t="s">
        <v>2324</v>
      </c>
      <c r="F33" t="s">
        <v>2325</v>
      </c>
      <c r="G33" t="s">
        <v>2623</v>
      </c>
      <c r="H33">
        <v>2</v>
      </c>
      <c r="I33" t="s">
        <v>602</v>
      </c>
    </row>
    <row r="34" spans="1:9">
      <c r="A34" s="23" t="s">
        <v>2312</v>
      </c>
      <c r="B34" t="s">
        <v>2313</v>
      </c>
      <c r="C34" t="s">
        <v>2622</v>
      </c>
      <c r="D34" t="s">
        <v>523</v>
      </c>
      <c r="E34" t="s">
        <v>2310</v>
      </c>
      <c r="F34" t="s">
        <v>2311</v>
      </c>
      <c r="G34" t="s">
        <v>2623</v>
      </c>
      <c r="H34">
        <v>2</v>
      </c>
      <c r="I34" t="s">
        <v>602</v>
      </c>
    </row>
    <row r="35" spans="1:9">
      <c r="A35" s="23" t="s">
        <v>2301</v>
      </c>
      <c r="B35" t="s">
        <v>2302</v>
      </c>
      <c r="C35" t="s">
        <v>2622</v>
      </c>
      <c r="D35" t="s">
        <v>417</v>
      </c>
      <c r="E35" t="s">
        <v>2298</v>
      </c>
      <c r="F35" t="s">
        <v>2299</v>
      </c>
      <c r="G35" t="s">
        <v>2623</v>
      </c>
      <c r="H35">
        <v>2</v>
      </c>
      <c r="I35" t="s">
        <v>602</v>
      </c>
    </row>
    <row r="36" spans="1:9">
      <c r="A36" s="23" t="s">
        <v>2290</v>
      </c>
      <c r="B36" t="s">
        <v>2291</v>
      </c>
      <c r="C36" t="s">
        <v>2622</v>
      </c>
      <c r="D36" t="s">
        <v>558</v>
      </c>
      <c r="E36" t="s">
        <v>2287</v>
      </c>
      <c r="F36" t="s">
        <v>2288</v>
      </c>
      <c r="G36" t="s">
        <v>2623</v>
      </c>
      <c r="H36">
        <v>2</v>
      </c>
      <c r="I36" t="s">
        <v>602</v>
      </c>
    </row>
    <row r="37" spans="1:9">
      <c r="A37" s="23" t="s">
        <v>2272</v>
      </c>
      <c r="B37" t="s">
        <v>2273</v>
      </c>
      <c r="C37" t="s">
        <v>2622</v>
      </c>
      <c r="D37" t="s">
        <v>559</v>
      </c>
      <c r="E37" t="s">
        <v>2278</v>
      </c>
      <c r="F37" t="s">
        <v>2279</v>
      </c>
      <c r="G37" t="s">
        <v>2623</v>
      </c>
      <c r="H37">
        <v>2</v>
      </c>
      <c r="I37" t="s">
        <v>602</v>
      </c>
    </row>
    <row r="38" spans="1:9">
      <c r="A38" s="23" t="s">
        <v>2263</v>
      </c>
      <c r="B38" t="s">
        <v>2264</v>
      </c>
      <c r="C38" t="s">
        <v>2622</v>
      </c>
      <c r="D38" t="s">
        <v>561</v>
      </c>
      <c r="E38" t="s">
        <v>2257</v>
      </c>
      <c r="F38" t="s">
        <v>2258</v>
      </c>
      <c r="G38" t="s">
        <v>2623</v>
      </c>
      <c r="H38">
        <v>2</v>
      </c>
      <c r="I38" t="s">
        <v>602</v>
      </c>
    </row>
    <row r="39" spans="1:9">
      <c r="A39" s="23" t="s">
        <v>2246</v>
      </c>
      <c r="B39" t="s">
        <v>2247</v>
      </c>
      <c r="C39" t="s">
        <v>2622</v>
      </c>
      <c r="D39" t="s">
        <v>413</v>
      </c>
      <c r="E39" t="s">
        <v>2249</v>
      </c>
      <c r="F39" t="s">
        <v>2250</v>
      </c>
      <c r="G39" t="s">
        <v>2623</v>
      </c>
      <c r="H39">
        <v>2</v>
      </c>
      <c r="I39" t="s">
        <v>602</v>
      </c>
    </row>
    <row r="40" spans="1:9">
      <c r="A40" s="23" t="s">
        <v>2237</v>
      </c>
      <c r="B40" t="s">
        <v>2238</v>
      </c>
      <c r="C40" t="s">
        <v>2622</v>
      </c>
      <c r="D40" t="s">
        <v>413</v>
      </c>
      <c r="E40" t="s">
        <v>2235</v>
      </c>
      <c r="F40" t="s">
        <v>2236</v>
      </c>
      <c r="G40" t="s">
        <v>2623</v>
      </c>
      <c r="H40">
        <v>2</v>
      </c>
      <c r="I40" t="s">
        <v>602</v>
      </c>
    </row>
    <row r="41" spans="1:9">
      <c r="A41" s="23" t="s">
        <v>2220</v>
      </c>
      <c r="B41" t="s">
        <v>2221</v>
      </c>
      <c r="C41" t="s">
        <v>2622</v>
      </c>
      <c r="D41" t="s">
        <v>413</v>
      </c>
      <c r="E41" t="s">
        <v>2223</v>
      </c>
      <c r="F41" t="s">
        <v>2224</v>
      </c>
      <c r="G41" t="s">
        <v>2623</v>
      </c>
      <c r="H41">
        <v>2</v>
      </c>
      <c r="I41" t="s">
        <v>602</v>
      </c>
    </row>
    <row r="42" spans="1:9">
      <c r="A42" s="23" t="s">
        <v>2211</v>
      </c>
      <c r="B42" t="s">
        <v>2212</v>
      </c>
      <c r="C42" t="s">
        <v>2622</v>
      </c>
      <c r="D42" t="s">
        <v>413</v>
      </c>
      <c r="E42" t="s">
        <v>2208</v>
      </c>
      <c r="F42" t="s">
        <v>2209</v>
      </c>
      <c r="G42" t="s">
        <v>2623</v>
      </c>
      <c r="H42">
        <v>2</v>
      </c>
      <c r="I42" t="s">
        <v>602</v>
      </c>
    </row>
    <row r="43" spans="1:9">
      <c r="A43" s="23" t="s">
        <v>2196</v>
      </c>
      <c r="B43" t="s">
        <v>2197</v>
      </c>
      <c r="C43" t="s">
        <v>2622</v>
      </c>
      <c r="D43" t="s">
        <v>460</v>
      </c>
      <c r="E43" t="s">
        <v>2199</v>
      </c>
      <c r="F43" t="s">
        <v>2200</v>
      </c>
      <c r="G43" t="s">
        <v>2623</v>
      </c>
      <c r="H43">
        <v>2</v>
      </c>
      <c r="I43" t="s">
        <v>602</v>
      </c>
    </row>
    <row r="44" spans="1:9">
      <c r="A44" s="23" t="s">
        <v>2187</v>
      </c>
      <c r="B44" t="s">
        <v>2188</v>
      </c>
      <c r="C44" t="s">
        <v>2622</v>
      </c>
      <c r="D44" t="s">
        <v>413</v>
      </c>
      <c r="E44" t="s">
        <v>2184</v>
      </c>
      <c r="F44" t="s">
        <v>2185</v>
      </c>
      <c r="G44" t="s">
        <v>2623</v>
      </c>
      <c r="H44">
        <v>2</v>
      </c>
      <c r="I44" t="s">
        <v>602</v>
      </c>
    </row>
    <row r="45" spans="1:9">
      <c r="A45" s="23" t="s">
        <v>2175</v>
      </c>
      <c r="B45" t="s">
        <v>2176</v>
      </c>
      <c r="C45" t="s">
        <v>2622</v>
      </c>
      <c r="D45" t="s">
        <v>413</v>
      </c>
      <c r="E45" t="s">
        <v>2172</v>
      </c>
      <c r="F45" t="s">
        <v>2173</v>
      </c>
      <c r="G45" t="s">
        <v>2623</v>
      </c>
      <c r="H45">
        <v>2</v>
      </c>
      <c r="I45" t="s">
        <v>602</v>
      </c>
    </row>
    <row r="46" spans="1:9">
      <c r="A46" s="23" t="s">
        <v>2157</v>
      </c>
      <c r="B46" t="s">
        <v>2158</v>
      </c>
      <c r="C46" t="s">
        <v>2622</v>
      </c>
      <c r="D46" t="s">
        <v>417</v>
      </c>
      <c r="E46" t="s">
        <v>2163</v>
      </c>
      <c r="F46" t="s">
        <v>2164</v>
      </c>
      <c r="G46" t="s">
        <v>2623</v>
      </c>
      <c r="H46">
        <v>2</v>
      </c>
      <c r="I46" t="s">
        <v>602</v>
      </c>
    </row>
    <row r="47" spans="1:9">
      <c r="A47" s="23" t="s">
        <v>2137</v>
      </c>
      <c r="B47" t="s">
        <v>2138</v>
      </c>
      <c r="C47" t="s">
        <v>2622</v>
      </c>
      <c r="D47" t="s">
        <v>413</v>
      </c>
      <c r="E47" t="s">
        <v>2134</v>
      </c>
      <c r="F47" t="s">
        <v>2135</v>
      </c>
      <c r="G47" t="s">
        <v>2623</v>
      </c>
      <c r="H47">
        <v>2</v>
      </c>
      <c r="I47" t="s">
        <v>602</v>
      </c>
    </row>
    <row r="48" spans="1:9">
      <c r="A48" s="23" t="s">
        <v>2122</v>
      </c>
      <c r="B48" t="s">
        <v>2123</v>
      </c>
      <c r="C48" t="s">
        <v>2622</v>
      </c>
      <c r="D48" t="s">
        <v>417</v>
      </c>
      <c r="E48" t="s">
        <v>2119</v>
      </c>
      <c r="F48" t="s">
        <v>2120</v>
      </c>
      <c r="G48" t="s">
        <v>2623</v>
      </c>
      <c r="H48">
        <v>2</v>
      </c>
      <c r="I48" t="s">
        <v>602</v>
      </c>
    </row>
    <row r="49" spans="1:9">
      <c r="A49" s="23" t="s">
        <v>2110</v>
      </c>
      <c r="B49" t="s">
        <v>2111</v>
      </c>
      <c r="C49" t="s">
        <v>2622</v>
      </c>
      <c r="D49" t="s">
        <v>413</v>
      </c>
      <c r="E49" t="s">
        <v>2107</v>
      </c>
      <c r="F49" t="s">
        <v>2108</v>
      </c>
      <c r="G49" t="s">
        <v>2623</v>
      </c>
      <c r="H49">
        <v>2</v>
      </c>
      <c r="I49" t="s">
        <v>602</v>
      </c>
    </row>
    <row r="50" spans="1:9">
      <c r="A50" s="23" t="s">
        <v>2098</v>
      </c>
      <c r="B50" t="s">
        <v>2099</v>
      </c>
      <c r="C50" t="s">
        <v>2622</v>
      </c>
      <c r="D50" t="s">
        <v>523</v>
      </c>
      <c r="E50" t="s">
        <v>2092</v>
      </c>
      <c r="F50" t="s">
        <v>2093</v>
      </c>
      <c r="G50" t="s">
        <v>2623</v>
      </c>
      <c r="H50">
        <v>2</v>
      </c>
      <c r="I50" t="s">
        <v>602</v>
      </c>
    </row>
    <row r="51" spans="1:9">
      <c r="A51" s="23" t="s">
        <v>2077</v>
      </c>
      <c r="B51" t="s">
        <v>2078</v>
      </c>
      <c r="C51" t="s">
        <v>2622</v>
      </c>
      <c r="D51" t="s">
        <v>413</v>
      </c>
      <c r="E51" t="s">
        <v>2080</v>
      </c>
      <c r="F51" t="s">
        <v>2081</v>
      </c>
      <c r="G51" t="s">
        <v>2623</v>
      </c>
      <c r="H51">
        <v>2</v>
      </c>
      <c r="I51" t="s">
        <v>602</v>
      </c>
    </row>
    <row r="52" spans="1:9">
      <c r="A52" s="23" t="s">
        <v>2062</v>
      </c>
      <c r="B52" t="s">
        <v>2063</v>
      </c>
      <c r="C52" t="s">
        <v>2622</v>
      </c>
      <c r="D52" t="s">
        <v>417</v>
      </c>
      <c r="E52" t="s">
        <v>2065</v>
      </c>
      <c r="F52" t="s">
        <v>2066</v>
      </c>
      <c r="G52" t="s">
        <v>2623</v>
      </c>
      <c r="H52">
        <v>2</v>
      </c>
      <c r="I52" t="s">
        <v>602</v>
      </c>
    </row>
    <row r="53" spans="1:9">
      <c r="A53" s="23" t="s">
        <v>2050</v>
      </c>
      <c r="B53" t="s">
        <v>2051</v>
      </c>
      <c r="C53" t="s">
        <v>2622</v>
      </c>
      <c r="D53" t="s">
        <v>563</v>
      </c>
      <c r="E53" t="s">
        <v>2053</v>
      </c>
      <c r="F53" t="s">
        <v>2054</v>
      </c>
      <c r="G53" t="s">
        <v>2623</v>
      </c>
      <c r="H53">
        <v>2</v>
      </c>
      <c r="I53" t="s">
        <v>602</v>
      </c>
    </row>
    <row r="54" spans="1:9">
      <c r="A54" s="23" t="s">
        <v>2039</v>
      </c>
      <c r="B54" t="s">
        <v>2040</v>
      </c>
      <c r="C54" t="s">
        <v>2622</v>
      </c>
      <c r="D54" t="s">
        <v>413</v>
      </c>
      <c r="E54" t="s">
        <v>2042</v>
      </c>
      <c r="F54" t="s">
        <v>2043</v>
      </c>
      <c r="G54" t="s">
        <v>2623</v>
      </c>
      <c r="H54">
        <v>2</v>
      </c>
      <c r="I54" t="s">
        <v>602</v>
      </c>
    </row>
    <row r="55" spans="1:9">
      <c r="A55" s="23" t="s">
        <v>2017</v>
      </c>
      <c r="B55" t="s">
        <v>2018</v>
      </c>
      <c r="C55" t="s">
        <v>2622</v>
      </c>
      <c r="D55" t="s">
        <v>559</v>
      </c>
      <c r="E55" t="s">
        <v>2019</v>
      </c>
      <c r="F55" t="s">
        <v>2020</v>
      </c>
      <c r="G55" t="s">
        <v>2623</v>
      </c>
      <c r="H55">
        <v>2</v>
      </c>
      <c r="I55" t="s">
        <v>602</v>
      </c>
    </row>
    <row r="56" spans="1:9">
      <c r="A56" s="23" t="s">
        <v>2004</v>
      </c>
      <c r="B56" t="s">
        <v>2005</v>
      </c>
      <c r="C56" t="s">
        <v>2622</v>
      </c>
      <c r="D56" t="s">
        <v>413</v>
      </c>
      <c r="E56" t="s">
        <v>2007</v>
      </c>
      <c r="F56" t="s">
        <v>2008</v>
      </c>
      <c r="G56" t="s">
        <v>2623</v>
      </c>
      <c r="H56">
        <v>2</v>
      </c>
      <c r="I56" t="s">
        <v>602</v>
      </c>
    </row>
    <row r="57" spans="1:9">
      <c r="A57" s="23" t="s">
        <v>1994</v>
      </c>
      <c r="B57" t="s">
        <v>1995</v>
      </c>
      <c r="C57" t="s">
        <v>2622</v>
      </c>
      <c r="D57" t="s">
        <v>413</v>
      </c>
      <c r="E57" t="s">
        <v>1996</v>
      </c>
      <c r="F57" t="s">
        <v>1997</v>
      </c>
      <c r="G57" t="s">
        <v>2623</v>
      </c>
      <c r="H57">
        <v>2</v>
      </c>
      <c r="I57" t="s">
        <v>602</v>
      </c>
    </row>
    <row r="58" spans="1:9">
      <c r="A58" s="23" t="s">
        <v>1985</v>
      </c>
      <c r="B58" t="s">
        <v>1986</v>
      </c>
      <c r="C58" t="s">
        <v>2622</v>
      </c>
      <c r="D58" t="s">
        <v>413</v>
      </c>
      <c r="E58" t="s">
        <v>1979</v>
      </c>
      <c r="F58" t="s">
        <v>1980</v>
      </c>
      <c r="G58" t="s">
        <v>2623</v>
      </c>
      <c r="H58">
        <v>2</v>
      </c>
      <c r="I58" t="s">
        <v>602</v>
      </c>
    </row>
    <row r="59" spans="1:9">
      <c r="A59" s="23" t="s">
        <v>1964</v>
      </c>
      <c r="B59" t="s">
        <v>1965</v>
      </c>
      <c r="C59" t="s">
        <v>2622</v>
      </c>
      <c r="D59" t="s">
        <v>558</v>
      </c>
      <c r="E59" t="s">
        <v>1967</v>
      </c>
      <c r="F59" t="s">
        <v>1968</v>
      </c>
      <c r="G59" t="s">
        <v>2623</v>
      </c>
      <c r="H59">
        <v>2</v>
      </c>
      <c r="I59" t="s">
        <v>602</v>
      </c>
    </row>
    <row r="60" spans="1:9">
      <c r="A60" s="23" t="s">
        <v>1952</v>
      </c>
      <c r="B60" t="s">
        <v>1953</v>
      </c>
      <c r="C60" t="s">
        <v>2622</v>
      </c>
      <c r="D60" t="s">
        <v>563</v>
      </c>
      <c r="E60" t="s">
        <v>1946</v>
      </c>
      <c r="F60" t="s">
        <v>1947</v>
      </c>
      <c r="G60" t="s">
        <v>2623</v>
      </c>
      <c r="H60">
        <v>2</v>
      </c>
      <c r="I60" t="s">
        <v>602</v>
      </c>
    </row>
    <row r="61" spans="1:9">
      <c r="A61" s="23" t="s">
        <v>1934</v>
      </c>
      <c r="B61" t="s">
        <v>1935</v>
      </c>
      <c r="C61" t="s">
        <v>2622</v>
      </c>
      <c r="D61" t="s">
        <v>501</v>
      </c>
      <c r="E61" t="s">
        <v>1937</v>
      </c>
      <c r="F61" t="s">
        <v>1938</v>
      </c>
      <c r="G61" t="s">
        <v>2623</v>
      </c>
      <c r="H61">
        <v>2</v>
      </c>
      <c r="I61" t="s">
        <v>602</v>
      </c>
    </row>
    <row r="62" spans="1:9">
      <c r="A62" s="23" t="s">
        <v>1925</v>
      </c>
      <c r="B62" t="s">
        <v>1926</v>
      </c>
      <c r="C62" t="s">
        <v>2622</v>
      </c>
      <c r="D62" t="s">
        <v>558</v>
      </c>
      <c r="E62" t="s">
        <v>1921</v>
      </c>
      <c r="F62" t="s">
        <v>1922</v>
      </c>
      <c r="G62" t="s">
        <v>2623</v>
      </c>
      <c r="H62">
        <v>2</v>
      </c>
      <c r="I62" t="s">
        <v>602</v>
      </c>
    </row>
    <row r="63" spans="1:9">
      <c r="A63" s="23" t="s">
        <v>1912</v>
      </c>
      <c r="B63" t="s">
        <v>1913</v>
      </c>
      <c r="C63" t="s">
        <v>2622</v>
      </c>
      <c r="D63" t="s">
        <v>413</v>
      </c>
      <c r="E63" t="s">
        <v>1909</v>
      </c>
      <c r="F63" t="s">
        <v>1910</v>
      </c>
      <c r="G63" t="s">
        <v>2623</v>
      </c>
      <c r="H63">
        <v>2</v>
      </c>
      <c r="I63" t="s">
        <v>602</v>
      </c>
    </row>
    <row r="64" spans="1:9">
      <c r="A64" s="23" t="s">
        <v>1885</v>
      </c>
      <c r="B64" t="s">
        <v>1886</v>
      </c>
      <c r="C64" t="s">
        <v>2622</v>
      </c>
      <c r="D64" t="s">
        <v>413</v>
      </c>
      <c r="E64" t="s">
        <v>1888</v>
      </c>
      <c r="F64" t="s">
        <v>1889</v>
      </c>
      <c r="G64" t="s">
        <v>2623</v>
      </c>
      <c r="H64">
        <v>2</v>
      </c>
      <c r="I64" t="s">
        <v>602</v>
      </c>
    </row>
    <row r="65" spans="1:9">
      <c r="A65" s="23" t="s">
        <v>1873</v>
      </c>
      <c r="B65" t="s">
        <v>1874</v>
      </c>
      <c r="C65" t="s">
        <v>2622</v>
      </c>
      <c r="D65" t="s">
        <v>417</v>
      </c>
      <c r="E65" t="s">
        <v>1876</v>
      </c>
      <c r="F65" t="s">
        <v>1877</v>
      </c>
      <c r="G65" t="s">
        <v>2623</v>
      </c>
      <c r="H65">
        <v>2</v>
      </c>
      <c r="I65" t="s">
        <v>602</v>
      </c>
    </row>
    <row r="66" spans="1:9">
      <c r="A66" s="23" t="s">
        <v>1860</v>
      </c>
      <c r="B66" t="s">
        <v>1861</v>
      </c>
      <c r="C66" t="s">
        <v>2622</v>
      </c>
      <c r="D66" t="s">
        <v>499</v>
      </c>
      <c r="E66" t="s">
        <v>1863</v>
      </c>
      <c r="F66" t="s">
        <v>1864</v>
      </c>
      <c r="G66" t="s">
        <v>2623</v>
      </c>
      <c r="H66">
        <v>2</v>
      </c>
      <c r="I66" t="s">
        <v>602</v>
      </c>
    </row>
    <row r="67" spans="1:9">
      <c r="A67" s="23" t="s">
        <v>1848</v>
      </c>
      <c r="B67" t="s">
        <v>1849</v>
      </c>
      <c r="C67" t="s">
        <v>2622</v>
      </c>
      <c r="D67" t="s">
        <v>417</v>
      </c>
      <c r="E67" t="s">
        <v>1851</v>
      </c>
      <c r="F67" t="s">
        <v>1852</v>
      </c>
      <c r="G67" t="s">
        <v>2623</v>
      </c>
      <c r="H67">
        <v>2</v>
      </c>
      <c r="I67" t="s">
        <v>602</v>
      </c>
    </row>
    <row r="68" spans="1:9">
      <c r="A68" s="23" t="s">
        <v>1836</v>
      </c>
      <c r="B68" t="s">
        <v>1837</v>
      </c>
      <c r="C68" t="s">
        <v>2622</v>
      </c>
      <c r="D68" t="s">
        <v>438</v>
      </c>
      <c r="E68" t="s">
        <v>1839</v>
      </c>
      <c r="F68" t="s">
        <v>1840</v>
      </c>
      <c r="G68" t="s">
        <v>2623</v>
      </c>
      <c r="H68">
        <v>2</v>
      </c>
      <c r="I68" t="s">
        <v>602</v>
      </c>
    </row>
    <row r="69" spans="1:9">
      <c r="A69" s="23" t="s">
        <v>1825</v>
      </c>
      <c r="B69" t="s">
        <v>1826</v>
      </c>
      <c r="C69" t="s">
        <v>2622</v>
      </c>
      <c r="D69" t="s">
        <v>436</v>
      </c>
      <c r="E69" t="s">
        <v>1827</v>
      </c>
      <c r="F69" t="s">
        <v>1828</v>
      </c>
      <c r="G69" t="s">
        <v>2623</v>
      </c>
      <c r="H69">
        <v>2</v>
      </c>
      <c r="I69" t="s">
        <v>602</v>
      </c>
    </row>
    <row r="70" spans="1:9">
      <c r="A70" s="23" t="s">
        <v>1813</v>
      </c>
      <c r="B70" t="s">
        <v>1814</v>
      </c>
      <c r="C70" t="s">
        <v>2622</v>
      </c>
      <c r="D70" t="s">
        <v>415</v>
      </c>
      <c r="E70" t="s">
        <v>1816</v>
      </c>
      <c r="F70" t="s">
        <v>1817</v>
      </c>
      <c r="G70" t="s">
        <v>2623</v>
      </c>
      <c r="H70">
        <v>2</v>
      </c>
      <c r="I70" t="s">
        <v>602</v>
      </c>
    </row>
    <row r="71" spans="1:9" hidden="1">
      <c r="A71" s="22"/>
      <c r="H71">
        <v>2</v>
      </c>
    </row>
    <row r="72" spans="1:9" hidden="1">
      <c r="A72" s="23" t="s">
        <v>601</v>
      </c>
      <c r="H72">
        <v>2</v>
      </c>
    </row>
    <row r="73" spans="1:9" hidden="1">
      <c r="A73" s="22"/>
      <c r="H73">
        <v>2</v>
      </c>
    </row>
    <row r="74" spans="1:9">
      <c r="A74" s="23" t="s">
        <v>1804</v>
      </c>
      <c r="B74" t="s">
        <v>1805</v>
      </c>
      <c r="C74" t="s">
        <v>2622</v>
      </c>
      <c r="D74" t="s">
        <v>418</v>
      </c>
      <c r="E74" t="s">
        <v>1801</v>
      </c>
      <c r="F74" t="s">
        <v>1802</v>
      </c>
      <c r="G74" t="s">
        <v>2623</v>
      </c>
      <c r="H74">
        <v>2</v>
      </c>
      <c r="I74" t="s">
        <v>601</v>
      </c>
    </row>
    <row r="75" spans="1:9">
      <c r="A75" s="23" t="s">
        <v>1792</v>
      </c>
      <c r="B75" t="s">
        <v>1793</v>
      </c>
      <c r="C75" t="s">
        <v>2622</v>
      </c>
      <c r="D75" t="s">
        <v>563</v>
      </c>
      <c r="E75" t="s">
        <v>1789</v>
      </c>
      <c r="F75" t="s">
        <v>1790</v>
      </c>
      <c r="G75" t="s">
        <v>2623</v>
      </c>
      <c r="H75">
        <v>2</v>
      </c>
      <c r="I75" t="s">
        <v>601</v>
      </c>
    </row>
    <row r="76" spans="1:9">
      <c r="A76" s="23" t="s">
        <v>1780</v>
      </c>
      <c r="B76" t="s">
        <v>1781</v>
      </c>
      <c r="C76" t="s">
        <v>2622</v>
      </c>
      <c r="D76" t="s">
        <v>563</v>
      </c>
      <c r="E76" t="s">
        <v>1774</v>
      </c>
      <c r="F76" t="s">
        <v>1775</v>
      </c>
      <c r="G76" t="s">
        <v>2623</v>
      </c>
      <c r="H76">
        <v>2</v>
      </c>
      <c r="I76" t="s">
        <v>601</v>
      </c>
    </row>
    <row r="77" spans="1:9">
      <c r="A77" s="23" t="s">
        <v>1760</v>
      </c>
      <c r="B77" t="s">
        <v>1761</v>
      </c>
      <c r="C77" t="s">
        <v>2622</v>
      </c>
      <c r="D77" t="s">
        <v>418</v>
      </c>
      <c r="E77" t="s">
        <v>1765</v>
      </c>
      <c r="F77" t="s">
        <v>1766</v>
      </c>
      <c r="G77" t="s">
        <v>2623</v>
      </c>
      <c r="H77">
        <v>2</v>
      </c>
      <c r="I77" t="s">
        <v>601</v>
      </c>
    </row>
    <row r="78" spans="1:9">
      <c r="A78" s="23" t="s">
        <v>1757</v>
      </c>
      <c r="B78" t="s">
        <v>1758</v>
      </c>
      <c r="C78" t="s">
        <v>2622</v>
      </c>
      <c r="D78" t="s">
        <v>417</v>
      </c>
      <c r="E78" t="s">
        <v>1762</v>
      </c>
      <c r="F78" t="s">
        <v>1763</v>
      </c>
      <c r="G78" t="s">
        <v>2623</v>
      </c>
      <c r="H78">
        <v>2</v>
      </c>
      <c r="I78" t="s">
        <v>601</v>
      </c>
    </row>
    <row r="79" spans="1:9">
      <c r="A79" s="23" t="s">
        <v>1742</v>
      </c>
      <c r="B79" t="s">
        <v>1743</v>
      </c>
      <c r="C79" t="s">
        <v>2622</v>
      </c>
      <c r="D79" t="s">
        <v>417</v>
      </c>
      <c r="E79" t="s">
        <v>1739</v>
      </c>
      <c r="F79" t="s">
        <v>1740</v>
      </c>
      <c r="G79" t="s">
        <v>2623</v>
      </c>
      <c r="H79">
        <v>2</v>
      </c>
      <c r="I79" t="s">
        <v>601</v>
      </c>
    </row>
    <row r="80" spans="1:9">
      <c r="A80" s="23" t="s">
        <v>1727</v>
      </c>
      <c r="B80" t="s">
        <v>1728</v>
      </c>
      <c r="C80" t="s">
        <v>2622</v>
      </c>
      <c r="D80" t="s">
        <v>417</v>
      </c>
      <c r="E80" t="s">
        <v>1724</v>
      </c>
      <c r="F80" t="s">
        <v>1725</v>
      </c>
      <c r="G80" t="s">
        <v>2623</v>
      </c>
      <c r="H80">
        <v>2</v>
      </c>
      <c r="I80" t="s">
        <v>601</v>
      </c>
    </row>
    <row r="81" spans="1:9">
      <c r="A81" s="23" t="s">
        <v>1715</v>
      </c>
      <c r="B81" t="s">
        <v>1716</v>
      </c>
      <c r="C81" t="s">
        <v>2622</v>
      </c>
      <c r="D81" t="s">
        <v>523</v>
      </c>
      <c r="E81" t="s">
        <v>1713</v>
      </c>
      <c r="F81" t="s">
        <v>1714</v>
      </c>
      <c r="G81" t="s">
        <v>2623</v>
      </c>
      <c r="H81">
        <v>2</v>
      </c>
      <c r="I81" t="s">
        <v>601</v>
      </c>
    </row>
    <row r="82" spans="1:9">
      <c r="A82" s="23" t="s">
        <v>1701</v>
      </c>
      <c r="B82" t="s">
        <v>1702</v>
      </c>
      <c r="C82" t="s">
        <v>2622</v>
      </c>
      <c r="D82" t="s">
        <v>436</v>
      </c>
      <c r="E82" t="s">
        <v>1704</v>
      </c>
      <c r="F82" t="s">
        <v>1705</v>
      </c>
      <c r="G82" t="s">
        <v>2623</v>
      </c>
      <c r="H82">
        <v>2</v>
      </c>
      <c r="I82" t="s">
        <v>601</v>
      </c>
    </row>
    <row r="83" spans="1:9">
      <c r="A83" s="23" t="s">
        <v>1692</v>
      </c>
      <c r="B83" t="s">
        <v>1693</v>
      </c>
      <c r="C83" t="s">
        <v>2622</v>
      </c>
      <c r="D83" t="s">
        <v>417</v>
      </c>
      <c r="E83" t="s">
        <v>1688</v>
      </c>
      <c r="F83" t="s">
        <v>1689</v>
      </c>
      <c r="G83" t="s">
        <v>2623</v>
      </c>
      <c r="H83">
        <v>2</v>
      </c>
      <c r="I83" t="s">
        <v>601</v>
      </c>
    </row>
    <row r="84" spans="1:9">
      <c r="A84" s="23" t="s">
        <v>1679</v>
      </c>
      <c r="B84" t="s">
        <v>1680</v>
      </c>
      <c r="C84" t="s">
        <v>2622</v>
      </c>
      <c r="D84" t="s">
        <v>436</v>
      </c>
      <c r="E84" t="s">
        <v>1676</v>
      </c>
      <c r="F84" t="s">
        <v>1677</v>
      </c>
      <c r="G84" t="s">
        <v>2623</v>
      </c>
      <c r="H84">
        <v>2</v>
      </c>
      <c r="I84" t="s">
        <v>601</v>
      </c>
    </row>
    <row r="85" spans="1:9">
      <c r="A85" s="23" t="s">
        <v>1663</v>
      </c>
      <c r="B85" t="s">
        <v>1664</v>
      </c>
      <c r="C85" t="s">
        <v>2622</v>
      </c>
      <c r="D85" t="s">
        <v>413</v>
      </c>
      <c r="E85" t="s">
        <v>1666</v>
      </c>
      <c r="F85" t="s">
        <v>1667</v>
      </c>
      <c r="G85" t="s">
        <v>2623</v>
      </c>
      <c r="H85">
        <v>2</v>
      </c>
      <c r="I85" t="s">
        <v>601</v>
      </c>
    </row>
    <row r="86" spans="1:9">
      <c r="A86" s="23" t="s">
        <v>1654</v>
      </c>
      <c r="B86" t="s">
        <v>1655</v>
      </c>
      <c r="C86" t="s">
        <v>2622</v>
      </c>
      <c r="D86" t="s">
        <v>558</v>
      </c>
      <c r="E86" t="s">
        <v>1652</v>
      </c>
      <c r="F86" t="s">
        <v>1653</v>
      </c>
      <c r="G86" t="s">
        <v>2623</v>
      </c>
      <c r="H86">
        <v>2</v>
      </c>
      <c r="I86" t="s">
        <v>601</v>
      </c>
    </row>
    <row r="87" spans="1:9">
      <c r="A87" s="23" t="s">
        <v>1643</v>
      </c>
      <c r="B87" t="s">
        <v>1644</v>
      </c>
      <c r="C87" t="s">
        <v>2622</v>
      </c>
      <c r="D87" t="s">
        <v>417</v>
      </c>
      <c r="E87" t="s">
        <v>1637</v>
      </c>
      <c r="F87" t="s">
        <v>1638</v>
      </c>
      <c r="G87" t="s">
        <v>2623</v>
      </c>
      <c r="H87">
        <v>2</v>
      </c>
      <c r="I87" t="s">
        <v>601</v>
      </c>
    </row>
    <row r="88" spans="1:9">
      <c r="A88" s="23" t="s">
        <v>1632</v>
      </c>
      <c r="B88" t="s">
        <v>1633</v>
      </c>
      <c r="C88" t="s">
        <v>2622</v>
      </c>
      <c r="D88" t="s">
        <v>523</v>
      </c>
      <c r="E88" t="s">
        <v>1629</v>
      </c>
      <c r="F88" t="s">
        <v>1630</v>
      </c>
      <c r="G88" t="s">
        <v>2623</v>
      </c>
      <c r="H88">
        <v>2</v>
      </c>
      <c r="I88" t="s">
        <v>601</v>
      </c>
    </row>
    <row r="89" spans="1:9">
      <c r="A89" s="23" t="s">
        <v>1621</v>
      </c>
      <c r="B89" t="s">
        <v>1622</v>
      </c>
      <c r="C89" t="s">
        <v>2622</v>
      </c>
      <c r="D89" t="s">
        <v>414</v>
      </c>
      <c r="E89" t="s">
        <v>1618</v>
      </c>
      <c r="F89" t="s">
        <v>1619</v>
      </c>
      <c r="G89" t="s">
        <v>2623</v>
      </c>
      <c r="H89">
        <v>2</v>
      </c>
      <c r="I89" t="s">
        <v>601</v>
      </c>
    </row>
    <row r="90" spans="1:9">
      <c r="A90" s="23" t="s">
        <v>1609</v>
      </c>
      <c r="B90" t="s">
        <v>1610</v>
      </c>
      <c r="C90" t="s">
        <v>2622</v>
      </c>
      <c r="D90" t="s">
        <v>431</v>
      </c>
      <c r="E90" t="s">
        <v>1606</v>
      </c>
      <c r="F90" t="s">
        <v>1607</v>
      </c>
      <c r="G90" t="s">
        <v>2623</v>
      </c>
      <c r="H90">
        <v>2</v>
      </c>
      <c r="I90" t="s">
        <v>601</v>
      </c>
    </row>
    <row r="91" spans="1:9">
      <c r="A91" s="23" t="s">
        <v>1597</v>
      </c>
      <c r="B91" t="s">
        <v>1598</v>
      </c>
      <c r="C91" t="s">
        <v>2622</v>
      </c>
      <c r="D91" t="s">
        <v>558</v>
      </c>
      <c r="E91" t="s">
        <v>1594</v>
      </c>
      <c r="F91" t="s">
        <v>1595</v>
      </c>
      <c r="G91" t="s">
        <v>2623</v>
      </c>
      <c r="H91">
        <v>2</v>
      </c>
      <c r="I91" t="s">
        <v>601</v>
      </c>
    </row>
    <row r="92" spans="1:9">
      <c r="A92" s="23" t="s">
        <v>1585</v>
      </c>
      <c r="B92" t="s">
        <v>1586</v>
      </c>
      <c r="C92" t="s">
        <v>2622</v>
      </c>
      <c r="D92" t="s">
        <v>413</v>
      </c>
      <c r="E92" t="s">
        <v>1582</v>
      </c>
      <c r="F92" t="s">
        <v>1583</v>
      </c>
      <c r="G92" t="s">
        <v>2623</v>
      </c>
      <c r="H92">
        <v>2</v>
      </c>
      <c r="I92" t="s">
        <v>601</v>
      </c>
    </row>
    <row r="93" spans="1:9">
      <c r="A93" s="23" t="s">
        <v>1573</v>
      </c>
      <c r="B93" t="s">
        <v>1574</v>
      </c>
      <c r="C93" t="s">
        <v>2622</v>
      </c>
      <c r="D93" t="s">
        <v>558</v>
      </c>
      <c r="E93" t="s">
        <v>1570</v>
      </c>
      <c r="F93" t="s">
        <v>1571</v>
      </c>
      <c r="G93" t="s">
        <v>2623</v>
      </c>
      <c r="H93">
        <v>2</v>
      </c>
      <c r="I93" t="s">
        <v>601</v>
      </c>
    </row>
    <row r="94" spans="1:9">
      <c r="A94" s="23" t="s">
        <v>1561</v>
      </c>
      <c r="B94" t="s">
        <v>1562</v>
      </c>
      <c r="C94" t="s">
        <v>2622</v>
      </c>
      <c r="D94" t="s">
        <v>413</v>
      </c>
      <c r="E94" t="s">
        <v>1558</v>
      </c>
      <c r="F94" t="s">
        <v>1559</v>
      </c>
      <c r="G94" t="s">
        <v>2623</v>
      </c>
      <c r="H94">
        <v>2</v>
      </c>
      <c r="I94" t="s">
        <v>601</v>
      </c>
    </row>
    <row r="95" spans="1:9">
      <c r="A95" s="23" t="s">
        <v>1549</v>
      </c>
      <c r="B95" t="s">
        <v>1550</v>
      </c>
      <c r="C95" t="s">
        <v>2622</v>
      </c>
      <c r="D95" t="s">
        <v>417</v>
      </c>
      <c r="E95" t="s">
        <v>1546</v>
      </c>
      <c r="F95" t="s">
        <v>1547</v>
      </c>
      <c r="G95" t="s">
        <v>2623</v>
      </c>
      <c r="H95">
        <v>2</v>
      </c>
      <c r="I95" t="s">
        <v>601</v>
      </c>
    </row>
    <row r="96" spans="1:9">
      <c r="A96" s="23" t="s">
        <v>1536</v>
      </c>
      <c r="B96" t="s">
        <v>1537</v>
      </c>
      <c r="C96" t="s">
        <v>2622</v>
      </c>
      <c r="D96" t="s">
        <v>512</v>
      </c>
      <c r="E96" t="s">
        <v>1533</v>
      </c>
      <c r="F96" t="s">
        <v>1534</v>
      </c>
      <c r="G96" t="s">
        <v>2623</v>
      </c>
      <c r="H96">
        <v>2</v>
      </c>
      <c r="I96" t="s">
        <v>601</v>
      </c>
    </row>
    <row r="97" spans="1:9">
      <c r="A97" s="23" t="s">
        <v>1527</v>
      </c>
      <c r="B97" t="s">
        <v>1528</v>
      </c>
      <c r="C97" t="s">
        <v>2622</v>
      </c>
      <c r="D97" t="s">
        <v>417</v>
      </c>
      <c r="E97" t="s">
        <v>1521</v>
      </c>
      <c r="F97" t="s">
        <v>1522</v>
      </c>
      <c r="G97" t="s">
        <v>2623</v>
      </c>
      <c r="H97">
        <v>2</v>
      </c>
      <c r="I97" t="s">
        <v>601</v>
      </c>
    </row>
    <row r="98" spans="1:9">
      <c r="A98" s="23" t="s">
        <v>1509</v>
      </c>
      <c r="B98" t="s">
        <v>1510</v>
      </c>
      <c r="C98" t="s">
        <v>2622</v>
      </c>
      <c r="D98" t="s">
        <v>559</v>
      </c>
      <c r="E98" t="s">
        <v>1512</v>
      </c>
      <c r="F98" t="s">
        <v>1513</v>
      </c>
      <c r="G98" t="s">
        <v>2623</v>
      </c>
      <c r="H98">
        <v>2</v>
      </c>
      <c r="I98" t="s">
        <v>601</v>
      </c>
    </row>
    <row r="99" spans="1:9">
      <c r="A99" s="23" t="s">
        <v>1494</v>
      </c>
      <c r="B99" t="s">
        <v>1495</v>
      </c>
      <c r="C99" t="s">
        <v>2622</v>
      </c>
      <c r="D99" t="s">
        <v>559</v>
      </c>
      <c r="E99" t="s">
        <v>1500</v>
      </c>
      <c r="F99" t="s">
        <v>1501</v>
      </c>
      <c r="G99" t="s">
        <v>2623</v>
      </c>
      <c r="H99">
        <v>2</v>
      </c>
      <c r="I99" t="s">
        <v>601</v>
      </c>
    </row>
    <row r="100" spans="1:9">
      <c r="A100" s="23" t="s">
        <v>1484</v>
      </c>
      <c r="B100" t="s">
        <v>1485</v>
      </c>
      <c r="C100" t="s">
        <v>2622</v>
      </c>
      <c r="D100" t="s">
        <v>413</v>
      </c>
      <c r="E100" t="s">
        <v>1478</v>
      </c>
      <c r="F100" t="s">
        <v>1479</v>
      </c>
      <c r="G100" t="s">
        <v>2623</v>
      </c>
      <c r="H100">
        <v>2</v>
      </c>
      <c r="I100" t="s">
        <v>601</v>
      </c>
    </row>
    <row r="101" spans="1:9">
      <c r="A101" s="23" t="s">
        <v>1463</v>
      </c>
      <c r="B101" t="s">
        <v>1464</v>
      </c>
      <c r="C101" t="s">
        <v>2622</v>
      </c>
      <c r="D101" t="s">
        <v>415</v>
      </c>
      <c r="E101" t="s">
        <v>1466</v>
      </c>
      <c r="F101" t="s">
        <v>1467</v>
      </c>
      <c r="G101" t="s">
        <v>2623</v>
      </c>
      <c r="H101">
        <v>2</v>
      </c>
      <c r="I101" t="s">
        <v>601</v>
      </c>
    </row>
    <row r="102" spans="1:9">
      <c r="A102" s="23" t="s">
        <v>1454</v>
      </c>
      <c r="B102" t="s">
        <v>1455</v>
      </c>
      <c r="C102" t="s">
        <v>2622</v>
      </c>
      <c r="D102" t="s">
        <v>417</v>
      </c>
      <c r="E102" t="s">
        <v>1451</v>
      </c>
      <c r="F102" t="s">
        <v>1452</v>
      </c>
      <c r="G102" t="s">
        <v>2623</v>
      </c>
      <c r="H102">
        <v>2</v>
      </c>
      <c r="I102" t="s">
        <v>601</v>
      </c>
    </row>
    <row r="103" spans="1:9">
      <c r="A103" s="23" t="s">
        <v>1437</v>
      </c>
      <c r="B103" t="s">
        <v>1438</v>
      </c>
      <c r="C103" t="s">
        <v>2622</v>
      </c>
      <c r="D103" t="s">
        <v>413</v>
      </c>
      <c r="E103" t="s">
        <v>1442</v>
      </c>
      <c r="F103" t="s">
        <v>1443</v>
      </c>
      <c r="G103" t="s">
        <v>2623</v>
      </c>
      <c r="H103">
        <v>2</v>
      </c>
      <c r="I103" t="s">
        <v>601</v>
      </c>
    </row>
    <row r="104" spans="1:9">
      <c r="A104" s="23" t="s">
        <v>1428</v>
      </c>
      <c r="B104" t="s">
        <v>1429</v>
      </c>
      <c r="C104" t="s">
        <v>2622</v>
      </c>
      <c r="D104" t="s">
        <v>417</v>
      </c>
      <c r="E104" t="s">
        <v>1425</v>
      </c>
      <c r="F104" t="s">
        <v>1426</v>
      </c>
      <c r="G104" t="s">
        <v>2623</v>
      </c>
      <c r="H104">
        <v>2</v>
      </c>
      <c r="I104" t="s">
        <v>601</v>
      </c>
    </row>
    <row r="105" spans="1:9">
      <c r="A105" s="23" t="s">
        <v>1410</v>
      </c>
      <c r="B105" t="s">
        <v>1411</v>
      </c>
      <c r="C105" t="s">
        <v>2622</v>
      </c>
      <c r="D105" t="s">
        <v>567</v>
      </c>
      <c r="E105" t="s">
        <v>1413</v>
      </c>
      <c r="F105" t="s">
        <v>1414</v>
      </c>
      <c r="G105" t="s">
        <v>2623</v>
      </c>
      <c r="H105">
        <v>2</v>
      </c>
      <c r="I105" t="s">
        <v>601</v>
      </c>
    </row>
    <row r="106" spans="1:9">
      <c r="A106" s="23" t="s">
        <v>1398</v>
      </c>
      <c r="B106" t="s">
        <v>1399</v>
      </c>
      <c r="C106" t="s">
        <v>2622</v>
      </c>
      <c r="D106" t="s">
        <v>413</v>
      </c>
      <c r="E106" t="s">
        <v>1401</v>
      </c>
      <c r="F106" t="s">
        <v>1402</v>
      </c>
      <c r="G106" t="s">
        <v>2623</v>
      </c>
      <c r="H106">
        <v>2</v>
      </c>
      <c r="I106" t="s">
        <v>601</v>
      </c>
    </row>
    <row r="107" spans="1:9">
      <c r="A107" s="23" t="s">
        <v>1386</v>
      </c>
      <c r="B107" t="s">
        <v>1387</v>
      </c>
      <c r="C107" t="s">
        <v>2622</v>
      </c>
      <c r="D107" t="s">
        <v>439</v>
      </c>
      <c r="E107" t="s">
        <v>1389</v>
      </c>
      <c r="F107" t="s">
        <v>1390</v>
      </c>
      <c r="G107" t="s">
        <v>2623</v>
      </c>
      <c r="H107">
        <v>2</v>
      </c>
      <c r="I107" t="s">
        <v>601</v>
      </c>
    </row>
    <row r="108" spans="1:9">
      <c r="A108" s="23" t="s">
        <v>1374</v>
      </c>
      <c r="B108" t="s">
        <v>1375</v>
      </c>
      <c r="C108" t="s">
        <v>2622</v>
      </c>
      <c r="D108" t="s">
        <v>431</v>
      </c>
      <c r="E108" t="s">
        <v>1377</v>
      </c>
      <c r="F108" t="s">
        <v>1378</v>
      </c>
      <c r="G108" t="s">
        <v>2623</v>
      </c>
      <c r="H108">
        <v>2</v>
      </c>
      <c r="I108" t="s">
        <v>601</v>
      </c>
    </row>
    <row r="109" spans="1:9">
      <c r="A109" s="23" t="s">
        <v>1359</v>
      </c>
      <c r="B109" t="s">
        <v>1360</v>
      </c>
      <c r="C109" t="s">
        <v>2622</v>
      </c>
      <c r="D109" t="s">
        <v>413</v>
      </c>
      <c r="E109" t="s">
        <v>1362</v>
      </c>
      <c r="F109" t="s">
        <v>1363</v>
      </c>
      <c r="G109" t="s">
        <v>2623</v>
      </c>
      <c r="H109">
        <v>2</v>
      </c>
      <c r="I109" t="s">
        <v>601</v>
      </c>
    </row>
    <row r="110" spans="1:9">
      <c r="A110" s="23" t="s">
        <v>1347</v>
      </c>
      <c r="B110" t="s">
        <v>1348</v>
      </c>
      <c r="C110" t="s">
        <v>2622</v>
      </c>
      <c r="D110" t="s">
        <v>413</v>
      </c>
      <c r="E110" t="s">
        <v>1350</v>
      </c>
      <c r="F110" t="s">
        <v>1351</v>
      </c>
      <c r="G110" t="s">
        <v>2623</v>
      </c>
      <c r="H110">
        <v>2</v>
      </c>
      <c r="I110" t="s">
        <v>601</v>
      </c>
    </row>
    <row r="111" spans="1:9">
      <c r="A111" s="23" t="s">
        <v>1338</v>
      </c>
      <c r="B111" t="s">
        <v>1339</v>
      </c>
      <c r="C111" t="s">
        <v>2622</v>
      </c>
      <c r="D111" t="s">
        <v>415</v>
      </c>
      <c r="E111" t="s">
        <v>1335</v>
      </c>
      <c r="F111" t="s">
        <v>1336</v>
      </c>
      <c r="G111" t="s">
        <v>2623</v>
      </c>
      <c r="H111">
        <v>2</v>
      </c>
      <c r="I111" t="s">
        <v>601</v>
      </c>
    </row>
    <row r="112" spans="1:9">
      <c r="A112" s="23" t="s">
        <v>1320</v>
      </c>
      <c r="B112" t="s">
        <v>1321</v>
      </c>
      <c r="C112" t="s">
        <v>2622</v>
      </c>
      <c r="D112" t="s">
        <v>413</v>
      </c>
      <c r="E112" t="s">
        <v>1324</v>
      </c>
      <c r="F112" t="s">
        <v>1325</v>
      </c>
      <c r="G112" t="s">
        <v>2623</v>
      </c>
      <c r="H112">
        <v>2</v>
      </c>
      <c r="I112" t="s">
        <v>601</v>
      </c>
    </row>
    <row r="113" spans="1:9">
      <c r="A113" s="23" t="s">
        <v>1311</v>
      </c>
      <c r="B113" t="s">
        <v>1312</v>
      </c>
      <c r="C113" t="s">
        <v>2622</v>
      </c>
      <c r="D113" t="s">
        <v>417</v>
      </c>
      <c r="E113" t="s">
        <v>1308</v>
      </c>
      <c r="F113" t="s">
        <v>1309</v>
      </c>
      <c r="G113" t="s">
        <v>2623</v>
      </c>
      <c r="H113">
        <v>2</v>
      </c>
      <c r="I113" t="s">
        <v>601</v>
      </c>
    </row>
    <row r="114" spans="1:9">
      <c r="A114" s="23" t="s">
        <v>1296</v>
      </c>
      <c r="B114" t="s">
        <v>1297</v>
      </c>
      <c r="C114" t="s">
        <v>2622</v>
      </c>
      <c r="D114" t="s">
        <v>413</v>
      </c>
      <c r="E114" t="s">
        <v>1299</v>
      </c>
      <c r="F114" t="s">
        <v>1300</v>
      </c>
      <c r="G114" t="s">
        <v>2623</v>
      </c>
      <c r="H114">
        <v>2</v>
      </c>
      <c r="I114" t="s">
        <v>601</v>
      </c>
    </row>
    <row r="115" spans="1:9">
      <c r="A115" s="23" t="s">
        <v>1286</v>
      </c>
      <c r="B115" t="s">
        <v>1287</v>
      </c>
      <c r="C115" t="s">
        <v>2622</v>
      </c>
      <c r="D115" t="s">
        <v>413</v>
      </c>
      <c r="E115" t="s">
        <v>1288</v>
      </c>
      <c r="F115" t="s">
        <v>1289</v>
      </c>
      <c r="G115" t="s">
        <v>2623</v>
      </c>
      <c r="H115">
        <v>2</v>
      </c>
      <c r="I115" t="s">
        <v>601</v>
      </c>
    </row>
    <row r="116" spans="1:9">
      <c r="A116" s="23" t="s">
        <v>1276</v>
      </c>
      <c r="B116" t="s">
        <v>1277</v>
      </c>
      <c r="C116" t="s">
        <v>2622</v>
      </c>
      <c r="D116" t="s">
        <v>413</v>
      </c>
      <c r="E116" t="s">
        <v>1273</v>
      </c>
      <c r="F116" t="s">
        <v>1274</v>
      </c>
      <c r="G116" t="s">
        <v>2623</v>
      </c>
      <c r="H116">
        <v>2</v>
      </c>
      <c r="I116" t="s">
        <v>601</v>
      </c>
    </row>
    <row r="117" spans="1:9" hidden="1">
      <c r="A117" s="22"/>
      <c r="H117">
        <v>2</v>
      </c>
    </row>
    <row r="118" spans="1:9" hidden="1">
      <c r="A118" s="23" t="s">
        <v>600</v>
      </c>
      <c r="H118">
        <v>2</v>
      </c>
    </row>
    <row r="119" spans="1:9" hidden="1">
      <c r="A119" s="22"/>
      <c r="H119">
        <v>2</v>
      </c>
    </row>
    <row r="120" spans="1:9">
      <c r="A120" s="23" t="s">
        <v>1261</v>
      </c>
      <c r="B120" t="s">
        <v>1262</v>
      </c>
      <c r="C120" t="s">
        <v>2622</v>
      </c>
      <c r="D120" t="s">
        <v>413</v>
      </c>
      <c r="E120" t="s">
        <v>1264</v>
      </c>
      <c r="F120" t="s">
        <v>1265</v>
      </c>
      <c r="G120" t="s">
        <v>2623</v>
      </c>
      <c r="H120">
        <v>2</v>
      </c>
      <c r="I120" t="s">
        <v>600</v>
      </c>
    </row>
    <row r="121" spans="1:9">
      <c r="A121" s="23" t="s">
        <v>1248</v>
      </c>
      <c r="B121" t="s">
        <v>1249</v>
      </c>
      <c r="C121" t="s">
        <v>2622</v>
      </c>
      <c r="D121" t="s">
        <v>417</v>
      </c>
      <c r="E121" t="s">
        <v>1252</v>
      </c>
      <c r="F121" t="s">
        <v>1253</v>
      </c>
      <c r="G121" t="s">
        <v>2623</v>
      </c>
      <c r="H121">
        <v>2</v>
      </c>
      <c r="I121" t="s">
        <v>600</v>
      </c>
    </row>
    <row r="122" spans="1:9">
      <c r="A122" s="23" t="s">
        <v>1234</v>
      </c>
      <c r="B122" t="s">
        <v>1235</v>
      </c>
      <c r="C122" t="s">
        <v>2622</v>
      </c>
      <c r="D122" t="s">
        <v>417</v>
      </c>
      <c r="E122" t="s">
        <v>1237</v>
      </c>
      <c r="F122" t="s">
        <v>1238</v>
      </c>
      <c r="G122" t="s">
        <v>2623</v>
      </c>
      <c r="H122">
        <v>2</v>
      </c>
      <c r="I122" t="s">
        <v>600</v>
      </c>
    </row>
    <row r="123" spans="1:9">
      <c r="A123" s="23" t="s">
        <v>1225</v>
      </c>
      <c r="B123" t="s">
        <v>1226</v>
      </c>
      <c r="C123" t="s">
        <v>2622</v>
      </c>
      <c r="D123" t="s">
        <v>417</v>
      </c>
      <c r="E123" t="s">
        <v>1222</v>
      </c>
      <c r="F123" t="s">
        <v>1223</v>
      </c>
      <c r="G123" t="s">
        <v>2623</v>
      </c>
      <c r="H123">
        <v>2</v>
      </c>
      <c r="I123" t="s">
        <v>600</v>
      </c>
    </row>
    <row r="124" spans="1:9">
      <c r="A124" s="23" t="s">
        <v>1212</v>
      </c>
      <c r="B124" t="s">
        <v>1213</v>
      </c>
      <c r="C124" t="s">
        <v>2622</v>
      </c>
      <c r="D124" t="s">
        <v>512</v>
      </c>
      <c r="E124" t="s">
        <v>1208</v>
      </c>
      <c r="F124" t="s">
        <v>1209</v>
      </c>
      <c r="G124" t="s">
        <v>2623</v>
      </c>
      <c r="H124">
        <v>2</v>
      </c>
      <c r="I124" t="s">
        <v>600</v>
      </c>
    </row>
    <row r="125" spans="1:9">
      <c r="A125" s="23" t="s">
        <v>1196</v>
      </c>
      <c r="B125" t="s">
        <v>1197</v>
      </c>
      <c r="C125" t="s">
        <v>2622</v>
      </c>
      <c r="D125" t="s">
        <v>413</v>
      </c>
      <c r="E125" t="s">
        <v>1199</v>
      </c>
      <c r="F125" t="s">
        <v>1200</v>
      </c>
      <c r="G125" t="s">
        <v>2623</v>
      </c>
      <c r="H125">
        <v>2</v>
      </c>
      <c r="I125" t="s">
        <v>600</v>
      </c>
    </row>
    <row r="126" spans="1:9">
      <c r="A126" s="23" t="s">
        <v>1187</v>
      </c>
      <c r="B126" t="s">
        <v>1188</v>
      </c>
      <c r="C126" t="s">
        <v>2622</v>
      </c>
      <c r="D126" t="s">
        <v>417</v>
      </c>
      <c r="E126" t="s">
        <v>1184</v>
      </c>
      <c r="F126" t="s">
        <v>1185</v>
      </c>
      <c r="G126" t="s">
        <v>2623</v>
      </c>
      <c r="H126">
        <v>2</v>
      </c>
      <c r="I126" t="s">
        <v>600</v>
      </c>
    </row>
    <row r="127" spans="1:9">
      <c r="A127" s="23" t="s">
        <v>1175</v>
      </c>
      <c r="B127" t="s">
        <v>1176</v>
      </c>
      <c r="C127" t="s">
        <v>2622</v>
      </c>
      <c r="D127" t="s">
        <v>523</v>
      </c>
      <c r="E127" t="s">
        <v>1172</v>
      </c>
      <c r="F127" t="s">
        <v>1173</v>
      </c>
      <c r="G127" t="s">
        <v>2623</v>
      </c>
      <c r="H127">
        <v>2</v>
      </c>
      <c r="I127" t="s">
        <v>600</v>
      </c>
    </row>
    <row r="128" spans="1:9">
      <c r="A128" s="23" t="s">
        <v>1163</v>
      </c>
      <c r="B128" t="s">
        <v>1164</v>
      </c>
      <c r="C128" t="s">
        <v>2622</v>
      </c>
      <c r="D128" t="s">
        <v>413</v>
      </c>
      <c r="E128" t="s">
        <v>1160</v>
      </c>
      <c r="F128" t="s">
        <v>1161</v>
      </c>
      <c r="G128" t="s">
        <v>2623</v>
      </c>
      <c r="H128">
        <v>2</v>
      </c>
      <c r="I128" t="s">
        <v>600</v>
      </c>
    </row>
    <row r="129" spans="1:9">
      <c r="A129" s="23" t="s">
        <v>1148</v>
      </c>
      <c r="B129" t="s">
        <v>1149</v>
      </c>
      <c r="C129" t="s">
        <v>2622</v>
      </c>
      <c r="D129" t="s">
        <v>413</v>
      </c>
      <c r="E129" t="s">
        <v>1151</v>
      </c>
      <c r="F129" t="s">
        <v>1152</v>
      </c>
      <c r="G129" t="s">
        <v>2623</v>
      </c>
      <c r="H129">
        <v>2</v>
      </c>
      <c r="I129" t="s">
        <v>600</v>
      </c>
    </row>
    <row r="130" spans="1:9">
      <c r="A130" s="23" t="s">
        <v>1135</v>
      </c>
      <c r="B130" t="s">
        <v>1136</v>
      </c>
      <c r="C130" t="s">
        <v>2622</v>
      </c>
      <c r="D130" t="s">
        <v>558</v>
      </c>
      <c r="E130" t="s">
        <v>1142</v>
      </c>
      <c r="F130" t="s">
        <v>1143</v>
      </c>
      <c r="G130" t="s">
        <v>2623</v>
      </c>
      <c r="H130">
        <v>2</v>
      </c>
      <c r="I130" t="s">
        <v>600</v>
      </c>
    </row>
    <row r="131" spans="1:9">
      <c r="A131" s="23" t="s">
        <v>1120</v>
      </c>
      <c r="B131" t="s">
        <v>1121</v>
      </c>
      <c r="C131" t="s">
        <v>2622</v>
      </c>
      <c r="D131" t="s">
        <v>413</v>
      </c>
      <c r="E131" t="s">
        <v>1117</v>
      </c>
      <c r="F131" t="s">
        <v>1118</v>
      </c>
      <c r="G131" t="s">
        <v>2623</v>
      </c>
      <c r="H131">
        <v>2</v>
      </c>
      <c r="I131" t="s">
        <v>600</v>
      </c>
    </row>
    <row r="132" spans="1:9">
      <c r="A132" s="23" t="s">
        <v>1114</v>
      </c>
      <c r="B132" t="s">
        <v>1115</v>
      </c>
      <c r="C132" t="s">
        <v>2622</v>
      </c>
      <c r="D132" t="s">
        <v>417</v>
      </c>
      <c r="E132" t="s">
        <v>1111</v>
      </c>
      <c r="F132" t="s">
        <v>1112</v>
      </c>
      <c r="G132" t="s">
        <v>2623</v>
      </c>
      <c r="H132">
        <v>2</v>
      </c>
      <c r="I132" t="s">
        <v>600</v>
      </c>
    </row>
    <row r="133" spans="1:9">
      <c r="A133" s="23" t="s">
        <v>1097</v>
      </c>
      <c r="B133" t="s">
        <v>1098</v>
      </c>
      <c r="C133" t="s">
        <v>2622</v>
      </c>
      <c r="D133" t="s">
        <v>558</v>
      </c>
      <c r="E133" t="s">
        <v>1094</v>
      </c>
      <c r="F133" t="s">
        <v>1095</v>
      </c>
      <c r="G133" t="s">
        <v>2623</v>
      </c>
      <c r="H133">
        <v>2</v>
      </c>
      <c r="I133" t="s">
        <v>600</v>
      </c>
    </row>
    <row r="134" spans="1:9">
      <c r="A134" s="23" t="s">
        <v>1082</v>
      </c>
      <c r="B134" t="s">
        <v>1083</v>
      </c>
      <c r="C134" t="s">
        <v>2622</v>
      </c>
      <c r="D134" t="s">
        <v>523</v>
      </c>
      <c r="E134" t="s">
        <v>1085</v>
      </c>
      <c r="F134" t="s">
        <v>1086</v>
      </c>
      <c r="G134" t="s">
        <v>2623</v>
      </c>
      <c r="H134">
        <v>2</v>
      </c>
      <c r="I134" t="s">
        <v>600</v>
      </c>
    </row>
    <row r="135" spans="1:9">
      <c r="A135" s="23" t="s">
        <v>1062</v>
      </c>
      <c r="B135" t="s">
        <v>1063</v>
      </c>
      <c r="C135" t="s">
        <v>2622</v>
      </c>
      <c r="D135" t="s">
        <v>417</v>
      </c>
      <c r="E135" t="s">
        <v>1065</v>
      </c>
      <c r="F135" t="s">
        <v>1066</v>
      </c>
      <c r="G135" t="s">
        <v>2623</v>
      </c>
      <c r="H135">
        <v>2</v>
      </c>
      <c r="I135" t="s">
        <v>600</v>
      </c>
    </row>
    <row r="136" spans="1:9">
      <c r="A136" s="23" t="s">
        <v>1058</v>
      </c>
      <c r="B136" t="s">
        <v>1059</v>
      </c>
      <c r="C136" t="s">
        <v>2622</v>
      </c>
      <c r="D136" t="s">
        <v>523</v>
      </c>
      <c r="E136" t="s">
        <v>1055</v>
      </c>
      <c r="F136" t="s">
        <v>1056</v>
      </c>
      <c r="G136" t="s">
        <v>2623</v>
      </c>
      <c r="H136">
        <v>2</v>
      </c>
      <c r="I136" t="s">
        <v>600</v>
      </c>
    </row>
    <row r="137" spans="1:9">
      <c r="A137" s="23" t="s">
        <v>1043</v>
      </c>
      <c r="B137" t="s">
        <v>1044</v>
      </c>
      <c r="C137" t="s">
        <v>2622</v>
      </c>
      <c r="D137" t="s">
        <v>413</v>
      </c>
      <c r="E137" t="s">
        <v>1045</v>
      </c>
      <c r="F137" t="s">
        <v>1046</v>
      </c>
      <c r="G137" t="s">
        <v>2623</v>
      </c>
      <c r="H137">
        <v>2</v>
      </c>
      <c r="I137" t="s">
        <v>600</v>
      </c>
    </row>
    <row r="138" spans="1:9">
      <c r="A138" s="23" t="s">
        <v>1033</v>
      </c>
      <c r="B138" t="s">
        <v>1034</v>
      </c>
      <c r="C138" t="s">
        <v>2622</v>
      </c>
      <c r="D138" t="s">
        <v>558</v>
      </c>
      <c r="E138" t="s">
        <v>1030</v>
      </c>
      <c r="F138" t="s">
        <v>1031</v>
      </c>
      <c r="G138" t="s">
        <v>2623</v>
      </c>
      <c r="H138">
        <v>2</v>
      </c>
      <c r="I138" t="s">
        <v>600</v>
      </c>
    </row>
    <row r="139" spans="1:9">
      <c r="A139" s="23" t="s">
        <v>1018</v>
      </c>
      <c r="B139" t="s">
        <v>1019</v>
      </c>
      <c r="C139" t="s">
        <v>2622</v>
      </c>
      <c r="D139" t="s">
        <v>523</v>
      </c>
      <c r="E139" t="s">
        <v>1021</v>
      </c>
      <c r="F139" t="s">
        <v>1022</v>
      </c>
      <c r="G139" t="s">
        <v>2623</v>
      </c>
      <c r="H139">
        <v>2</v>
      </c>
      <c r="I139" t="s">
        <v>600</v>
      </c>
    </row>
    <row r="140" spans="1:9">
      <c r="A140" s="23" t="s">
        <v>1009</v>
      </c>
      <c r="B140" t="s">
        <v>1010</v>
      </c>
      <c r="C140" t="s">
        <v>2622</v>
      </c>
      <c r="D140" t="s">
        <v>558</v>
      </c>
      <c r="E140" t="s">
        <v>1006</v>
      </c>
      <c r="F140" t="s">
        <v>1007</v>
      </c>
      <c r="G140" t="s">
        <v>2623</v>
      </c>
      <c r="H140">
        <v>2</v>
      </c>
      <c r="I140" t="s">
        <v>600</v>
      </c>
    </row>
    <row r="141" spans="1:9">
      <c r="A141" s="23" t="s">
        <v>997</v>
      </c>
      <c r="B141" t="s">
        <v>998</v>
      </c>
      <c r="C141" t="s">
        <v>2622</v>
      </c>
      <c r="D141" t="s">
        <v>417</v>
      </c>
      <c r="E141" t="s">
        <v>994</v>
      </c>
      <c r="F141" t="s">
        <v>995</v>
      </c>
      <c r="G141" t="s">
        <v>2623</v>
      </c>
      <c r="H141">
        <v>2</v>
      </c>
      <c r="I141" t="s">
        <v>600</v>
      </c>
    </row>
    <row r="142" spans="1:9">
      <c r="A142" s="23" t="s">
        <v>984</v>
      </c>
      <c r="B142" t="s">
        <v>985</v>
      </c>
      <c r="C142" t="s">
        <v>2622</v>
      </c>
      <c r="D142" t="s">
        <v>439</v>
      </c>
      <c r="E142" t="s">
        <v>981</v>
      </c>
      <c r="F142" t="s">
        <v>982</v>
      </c>
      <c r="G142" t="s">
        <v>2623</v>
      </c>
      <c r="H142">
        <v>2</v>
      </c>
      <c r="I142" t="s">
        <v>600</v>
      </c>
    </row>
    <row r="143" spans="1:9">
      <c r="A143" s="23" t="s">
        <v>967</v>
      </c>
      <c r="B143" t="s">
        <v>968</v>
      </c>
      <c r="C143" t="s">
        <v>2622</v>
      </c>
      <c r="D143" t="s">
        <v>559</v>
      </c>
      <c r="E143" t="s">
        <v>972</v>
      </c>
      <c r="F143" t="s">
        <v>973</v>
      </c>
      <c r="G143" t="s">
        <v>2623</v>
      </c>
      <c r="H143">
        <v>2</v>
      </c>
      <c r="I143" t="s">
        <v>600</v>
      </c>
    </row>
    <row r="144" spans="1:9">
      <c r="A144" s="23" t="s">
        <v>958</v>
      </c>
      <c r="B144" t="s">
        <v>959</v>
      </c>
      <c r="C144" t="s">
        <v>2622</v>
      </c>
      <c r="D144" t="s">
        <v>417</v>
      </c>
      <c r="E144" t="s">
        <v>956</v>
      </c>
      <c r="F144" t="s">
        <v>877</v>
      </c>
      <c r="G144" t="s">
        <v>2623</v>
      </c>
      <c r="H144">
        <v>2</v>
      </c>
      <c r="I144" t="s">
        <v>600</v>
      </c>
    </row>
    <row r="145" spans="1:9">
      <c r="A145" s="23" t="s">
        <v>944</v>
      </c>
      <c r="B145" t="s">
        <v>945</v>
      </c>
      <c r="C145" t="s">
        <v>2622</v>
      </c>
      <c r="D145" t="s">
        <v>417</v>
      </c>
      <c r="E145" t="s">
        <v>947</v>
      </c>
      <c r="F145" t="s">
        <v>948</v>
      </c>
      <c r="G145" t="s">
        <v>2623</v>
      </c>
      <c r="H145">
        <v>2</v>
      </c>
      <c r="I145" t="s">
        <v>600</v>
      </c>
    </row>
    <row r="146" spans="1:9">
      <c r="A146" s="23" t="s">
        <v>930</v>
      </c>
      <c r="B146" t="s">
        <v>931</v>
      </c>
      <c r="C146" t="s">
        <v>2622</v>
      </c>
      <c r="D146" t="s">
        <v>413</v>
      </c>
      <c r="E146" t="s">
        <v>933</v>
      </c>
      <c r="F146" t="s">
        <v>934</v>
      </c>
      <c r="G146" t="s">
        <v>2623</v>
      </c>
      <c r="H146">
        <v>2</v>
      </c>
      <c r="I146" t="s">
        <v>600</v>
      </c>
    </row>
    <row r="147" spans="1:9">
      <c r="A147" s="23" t="s">
        <v>919</v>
      </c>
      <c r="B147" t="s">
        <v>920</v>
      </c>
      <c r="C147" t="s">
        <v>2622</v>
      </c>
      <c r="D147" t="s">
        <v>558</v>
      </c>
      <c r="E147" t="s">
        <v>916</v>
      </c>
      <c r="F147" t="s">
        <v>917</v>
      </c>
      <c r="G147" t="s">
        <v>2623</v>
      </c>
      <c r="H147">
        <v>2</v>
      </c>
      <c r="I147" t="s">
        <v>600</v>
      </c>
    </row>
    <row r="148" spans="1:9">
      <c r="A148" s="23" t="s">
        <v>907</v>
      </c>
      <c r="B148" t="s">
        <v>908</v>
      </c>
      <c r="C148" t="s">
        <v>2622</v>
      </c>
      <c r="D148" t="s">
        <v>413</v>
      </c>
      <c r="E148" t="s">
        <v>904</v>
      </c>
      <c r="F148" t="s">
        <v>905</v>
      </c>
      <c r="G148" t="s">
        <v>2623</v>
      </c>
      <c r="H148">
        <v>2</v>
      </c>
      <c r="I148" t="s">
        <v>600</v>
      </c>
    </row>
    <row r="149" spans="1:9">
      <c r="A149" s="23" t="s">
        <v>891</v>
      </c>
      <c r="B149" t="s">
        <v>892</v>
      </c>
      <c r="C149" t="s">
        <v>2622</v>
      </c>
      <c r="D149" t="s">
        <v>417</v>
      </c>
      <c r="E149" t="s">
        <v>888</v>
      </c>
      <c r="F149" t="s">
        <v>889</v>
      </c>
      <c r="G149" t="s">
        <v>2623</v>
      </c>
      <c r="H149">
        <v>2</v>
      </c>
      <c r="I149" t="s">
        <v>600</v>
      </c>
    </row>
    <row r="150" spans="1:9" hidden="1">
      <c r="A150" s="22"/>
      <c r="H150">
        <v>2</v>
      </c>
    </row>
    <row r="151" spans="1:9" hidden="1">
      <c r="A151" s="23" t="s">
        <v>599</v>
      </c>
      <c r="H151">
        <v>2</v>
      </c>
    </row>
    <row r="152" spans="1:9" hidden="1">
      <c r="A152" s="22"/>
      <c r="H152">
        <v>2</v>
      </c>
    </row>
    <row r="153" spans="1:9">
      <c r="A153" s="23" t="s">
        <v>882</v>
      </c>
      <c r="B153" t="s">
        <v>883</v>
      </c>
      <c r="C153" t="s">
        <v>2630</v>
      </c>
      <c r="D153" t="s">
        <v>472</v>
      </c>
      <c r="E153" t="s">
        <v>879</v>
      </c>
      <c r="F153" t="s">
        <v>880</v>
      </c>
      <c r="G153" t="s">
        <v>2631</v>
      </c>
      <c r="H153">
        <v>2</v>
      </c>
      <c r="I153" t="s">
        <v>599</v>
      </c>
    </row>
    <row r="154" spans="1:9">
      <c r="A154" s="23" t="s">
        <v>872</v>
      </c>
      <c r="B154" t="s">
        <v>873</v>
      </c>
      <c r="C154" t="s">
        <v>2632</v>
      </c>
      <c r="D154" t="s">
        <v>563</v>
      </c>
      <c r="E154" t="s">
        <v>875</v>
      </c>
      <c r="F154" t="s">
        <v>876</v>
      </c>
      <c r="G154" t="s">
        <v>2632</v>
      </c>
      <c r="H154">
        <v>2</v>
      </c>
      <c r="I154" t="s">
        <v>599</v>
      </c>
    </row>
    <row r="155" spans="1:9">
      <c r="A155" s="23" t="s">
        <v>865</v>
      </c>
      <c r="B155" t="s">
        <v>866</v>
      </c>
      <c r="C155" t="s">
        <v>2630</v>
      </c>
      <c r="D155" t="s">
        <v>558</v>
      </c>
      <c r="E155" t="s">
        <v>869</v>
      </c>
      <c r="F155" t="s">
        <v>870</v>
      </c>
      <c r="G155" t="s">
        <v>2632</v>
      </c>
      <c r="H155">
        <v>2</v>
      </c>
      <c r="I155" t="s">
        <v>599</v>
      </c>
    </row>
    <row r="156" spans="1:9">
      <c r="A156" s="23" t="s">
        <v>858</v>
      </c>
      <c r="B156" t="s">
        <v>859</v>
      </c>
      <c r="C156" t="s">
        <v>2630</v>
      </c>
      <c r="D156" t="s">
        <v>558</v>
      </c>
      <c r="E156" t="s">
        <v>861</v>
      </c>
      <c r="F156" t="s">
        <v>862</v>
      </c>
      <c r="G156" t="s">
        <v>2631</v>
      </c>
      <c r="H156">
        <v>2</v>
      </c>
      <c r="I156" t="s">
        <v>599</v>
      </c>
    </row>
    <row r="157" spans="1:9">
      <c r="A157" s="23" t="s">
        <v>849</v>
      </c>
      <c r="B157" t="s">
        <v>850</v>
      </c>
      <c r="C157" t="s">
        <v>2632</v>
      </c>
      <c r="D157" t="s">
        <v>413</v>
      </c>
      <c r="E157" t="s">
        <v>855</v>
      </c>
      <c r="F157" t="s">
        <v>856</v>
      </c>
      <c r="G157" t="s">
        <v>2631</v>
      </c>
      <c r="H157">
        <v>2</v>
      </c>
      <c r="I157" t="s">
        <v>599</v>
      </c>
    </row>
    <row r="158" spans="1:9">
      <c r="A158" s="23" t="s">
        <v>852</v>
      </c>
      <c r="B158" t="s">
        <v>853</v>
      </c>
      <c r="C158" t="s">
        <v>2630</v>
      </c>
      <c r="D158" t="s">
        <v>417</v>
      </c>
      <c r="E158" t="s">
        <v>845</v>
      </c>
      <c r="F158" t="s">
        <v>846</v>
      </c>
      <c r="G158" t="s">
        <v>2631</v>
      </c>
      <c r="H158">
        <v>2</v>
      </c>
      <c r="I158" t="s">
        <v>599</v>
      </c>
    </row>
    <row r="159" spans="1:9">
      <c r="A159" s="23" t="s">
        <v>838</v>
      </c>
      <c r="B159" t="s">
        <v>839</v>
      </c>
      <c r="C159" t="s">
        <v>2630</v>
      </c>
      <c r="D159" t="s">
        <v>417</v>
      </c>
      <c r="E159" t="s">
        <v>842</v>
      </c>
      <c r="F159" t="s">
        <v>843</v>
      </c>
      <c r="G159" t="s">
        <v>2632</v>
      </c>
      <c r="H159">
        <v>2</v>
      </c>
      <c r="I159" t="s">
        <v>599</v>
      </c>
    </row>
    <row r="160" spans="1:9">
      <c r="A160" s="23" t="s">
        <v>835</v>
      </c>
      <c r="B160" t="s">
        <v>836</v>
      </c>
      <c r="C160" t="s">
        <v>2632</v>
      </c>
      <c r="D160" t="s">
        <v>417</v>
      </c>
      <c r="E160" t="s">
        <v>831</v>
      </c>
      <c r="F160" t="s">
        <v>832</v>
      </c>
      <c r="G160" t="s">
        <v>2632</v>
      </c>
      <c r="H160">
        <v>2</v>
      </c>
      <c r="I160" t="s">
        <v>599</v>
      </c>
    </row>
    <row r="161" spans="1:9">
      <c r="A161" s="23" t="s">
        <v>825</v>
      </c>
      <c r="B161" t="s">
        <v>826</v>
      </c>
      <c r="C161" t="s">
        <v>2630</v>
      </c>
      <c r="D161" t="s">
        <v>417</v>
      </c>
      <c r="E161" t="s">
        <v>828</v>
      </c>
      <c r="F161" t="s">
        <v>829</v>
      </c>
      <c r="G161" t="s">
        <v>2631</v>
      </c>
      <c r="H161">
        <v>2</v>
      </c>
      <c r="I161" t="s">
        <v>599</v>
      </c>
    </row>
    <row r="162" spans="1:9">
      <c r="A162" s="23" t="s">
        <v>821</v>
      </c>
      <c r="B162" t="s">
        <v>822</v>
      </c>
      <c r="C162" t="s">
        <v>2632</v>
      </c>
      <c r="D162" t="s">
        <v>418</v>
      </c>
      <c r="E162" t="s">
        <v>818</v>
      </c>
      <c r="F162" t="s">
        <v>819</v>
      </c>
      <c r="G162" t="s">
        <v>2632</v>
      </c>
      <c r="H162">
        <v>2</v>
      </c>
      <c r="I162" t="s">
        <v>599</v>
      </c>
    </row>
    <row r="163" spans="1:9">
      <c r="A163" s="23" t="s">
        <v>809</v>
      </c>
      <c r="B163" t="s">
        <v>810</v>
      </c>
      <c r="C163" t="s">
        <v>2632</v>
      </c>
      <c r="D163" t="s">
        <v>439</v>
      </c>
      <c r="E163" t="s">
        <v>814</v>
      </c>
      <c r="F163" t="s">
        <v>815</v>
      </c>
      <c r="G163" t="s">
        <v>2631</v>
      </c>
      <c r="H163">
        <v>2</v>
      </c>
      <c r="I163" t="s">
        <v>599</v>
      </c>
    </row>
    <row r="164" spans="1:9">
      <c r="A164" s="23" t="s">
        <v>805</v>
      </c>
      <c r="B164" t="s">
        <v>806</v>
      </c>
      <c r="C164" t="s">
        <v>2630</v>
      </c>
      <c r="D164" t="s">
        <v>558</v>
      </c>
      <c r="E164" t="s">
        <v>802</v>
      </c>
      <c r="F164" t="s">
        <v>803</v>
      </c>
      <c r="G164" t="s">
        <v>2631</v>
      </c>
      <c r="H164">
        <v>2</v>
      </c>
      <c r="I164" t="s">
        <v>599</v>
      </c>
    </row>
    <row r="165" spans="1:9">
      <c r="A165" s="23" t="s">
        <v>798</v>
      </c>
      <c r="B165" t="s">
        <v>799</v>
      </c>
      <c r="C165" t="s">
        <v>2630</v>
      </c>
      <c r="D165" t="s">
        <v>413</v>
      </c>
      <c r="E165" t="s">
        <v>795</v>
      </c>
      <c r="F165" t="s">
        <v>796</v>
      </c>
      <c r="G165" t="s">
        <v>2632</v>
      </c>
      <c r="H165">
        <v>2</v>
      </c>
      <c r="I165" t="s">
        <v>599</v>
      </c>
    </row>
    <row r="166" spans="1:9">
      <c r="A166" s="23" t="s">
        <v>787</v>
      </c>
      <c r="B166" t="s">
        <v>788</v>
      </c>
      <c r="C166" t="s">
        <v>2632</v>
      </c>
      <c r="D166" t="s">
        <v>417</v>
      </c>
      <c r="E166" t="s">
        <v>791</v>
      </c>
      <c r="F166" t="s">
        <v>792</v>
      </c>
      <c r="G166" t="s">
        <v>2631</v>
      </c>
      <c r="H166">
        <v>2</v>
      </c>
      <c r="I166" t="s">
        <v>599</v>
      </c>
    </row>
    <row r="167" spans="1:9" hidden="1">
      <c r="A167" s="22"/>
      <c r="H167">
        <v>2</v>
      </c>
    </row>
    <row r="168" spans="1:9" hidden="1">
      <c r="A168" s="23" t="s">
        <v>598</v>
      </c>
      <c r="H168">
        <v>2</v>
      </c>
    </row>
    <row r="169" spans="1:9" hidden="1">
      <c r="A169" s="22"/>
      <c r="H169">
        <v>2</v>
      </c>
    </row>
    <row r="170" spans="1:9">
      <c r="A170" s="23" t="s">
        <v>783</v>
      </c>
      <c r="B170" t="s">
        <v>784</v>
      </c>
      <c r="C170" t="s">
        <v>2630</v>
      </c>
      <c r="D170" t="s">
        <v>413</v>
      </c>
      <c r="E170" t="s">
        <v>780</v>
      </c>
      <c r="F170" t="s">
        <v>781</v>
      </c>
      <c r="G170" t="s">
        <v>2631</v>
      </c>
      <c r="H170">
        <v>2</v>
      </c>
      <c r="I170" t="s">
        <v>598</v>
      </c>
    </row>
    <row r="171" spans="1:9">
      <c r="A171" s="23" t="s">
        <v>772</v>
      </c>
      <c r="B171" t="s">
        <v>773</v>
      </c>
      <c r="C171" t="s">
        <v>2632</v>
      </c>
      <c r="D171" t="s">
        <v>413</v>
      </c>
      <c r="E171" t="s">
        <v>776</v>
      </c>
      <c r="F171" t="s">
        <v>777</v>
      </c>
      <c r="G171" t="s">
        <v>2632</v>
      </c>
      <c r="H171">
        <v>2</v>
      </c>
      <c r="I171" t="s">
        <v>598</v>
      </c>
    </row>
    <row r="172" spans="1:9">
      <c r="A172" s="23" t="s">
        <v>765</v>
      </c>
      <c r="B172" t="s">
        <v>766</v>
      </c>
      <c r="C172" t="s">
        <v>2632</v>
      </c>
      <c r="D172" t="s">
        <v>558</v>
      </c>
      <c r="E172" t="s">
        <v>769</v>
      </c>
      <c r="F172" t="s">
        <v>770</v>
      </c>
      <c r="G172" t="s">
        <v>2632</v>
      </c>
      <c r="H172">
        <v>2</v>
      </c>
      <c r="I172" t="s">
        <v>598</v>
      </c>
    </row>
    <row r="173" spans="1:9">
      <c r="A173" s="23" t="s">
        <v>757</v>
      </c>
      <c r="B173" t="s">
        <v>758</v>
      </c>
      <c r="C173" t="s">
        <v>2630</v>
      </c>
      <c r="D173" t="s">
        <v>417</v>
      </c>
      <c r="E173" t="s">
        <v>762</v>
      </c>
      <c r="F173" t="s">
        <v>763</v>
      </c>
      <c r="G173" t="s">
        <v>2632</v>
      </c>
      <c r="H173">
        <v>2</v>
      </c>
      <c r="I173" t="s">
        <v>598</v>
      </c>
    </row>
    <row r="174" spans="1:9">
      <c r="A174" s="23" t="s">
        <v>745</v>
      </c>
      <c r="B174" t="s">
        <v>746</v>
      </c>
      <c r="C174" t="s">
        <v>2632</v>
      </c>
      <c r="D174" t="s">
        <v>429</v>
      </c>
      <c r="E174" t="s">
        <v>749</v>
      </c>
      <c r="F174" t="s">
        <v>750</v>
      </c>
      <c r="G174" t="s">
        <v>2631</v>
      </c>
      <c r="H174">
        <v>2</v>
      </c>
      <c r="I174" t="s">
        <v>598</v>
      </c>
    </row>
    <row r="175" spans="1:9">
      <c r="A175" s="23" t="s">
        <v>740</v>
      </c>
      <c r="B175" t="s">
        <v>741</v>
      </c>
      <c r="C175" t="s">
        <v>2630</v>
      </c>
      <c r="D175" t="s">
        <v>523</v>
      </c>
      <c r="E175" t="s">
        <v>737</v>
      </c>
      <c r="F175" t="s">
        <v>738</v>
      </c>
      <c r="G175" t="s">
        <v>2631</v>
      </c>
      <c r="H175">
        <v>2</v>
      </c>
      <c r="I175" t="s">
        <v>598</v>
      </c>
    </row>
    <row r="176" spans="1:9">
      <c r="A176" s="23" t="s">
        <v>729</v>
      </c>
      <c r="B176" t="s">
        <v>730</v>
      </c>
      <c r="C176" t="s">
        <v>2630</v>
      </c>
      <c r="D176" t="s">
        <v>417</v>
      </c>
      <c r="E176" t="s">
        <v>732</v>
      </c>
      <c r="F176" t="s">
        <v>733</v>
      </c>
      <c r="G176" t="s">
        <v>2632</v>
      </c>
      <c r="H176">
        <v>2</v>
      </c>
      <c r="I176" t="s">
        <v>598</v>
      </c>
    </row>
    <row r="177" spans="1:9">
      <c r="A177" s="23" t="s">
        <v>724</v>
      </c>
      <c r="B177" t="s">
        <v>725</v>
      </c>
      <c r="C177" t="s">
        <v>2632</v>
      </c>
      <c r="D177" t="s">
        <v>417</v>
      </c>
      <c r="E177" t="s">
        <v>720</v>
      </c>
      <c r="F177" t="s">
        <v>721</v>
      </c>
      <c r="G177" t="s">
        <v>2632</v>
      </c>
      <c r="H177">
        <v>2</v>
      </c>
      <c r="I177" t="s">
        <v>598</v>
      </c>
    </row>
    <row r="178" spans="1:9">
      <c r="A178" s="23" t="s">
        <v>716</v>
      </c>
      <c r="B178" t="s">
        <v>717</v>
      </c>
      <c r="C178" t="s">
        <v>2632</v>
      </c>
      <c r="D178" t="s">
        <v>523</v>
      </c>
      <c r="E178" t="s">
        <v>713</v>
      </c>
      <c r="F178" t="s">
        <v>714</v>
      </c>
      <c r="G178" t="s">
        <v>2631</v>
      </c>
      <c r="H178">
        <v>2</v>
      </c>
      <c r="I178" t="s">
        <v>598</v>
      </c>
    </row>
    <row r="179" spans="1:9">
      <c r="A179" s="23" t="s">
        <v>705</v>
      </c>
      <c r="B179" t="s">
        <v>706</v>
      </c>
      <c r="C179" t="s">
        <v>2632</v>
      </c>
      <c r="D179" t="s">
        <v>431</v>
      </c>
      <c r="E179" t="s">
        <v>709</v>
      </c>
      <c r="F179" t="s">
        <v>710</v>
      </c>
      <c r="G179" t="s">
        <v>2632</v>
      </c>
      <c r="H179">
        <v>2</v>
      </c>
      <c r="I179" t="s">
        <v>598</v>
      </c>
    </row>
    <row r="180" spans="1:9" hidden="1">
      <c r="A180" s="22"/>
      <c r="H180">
        <v>2</v>
      </c>
      <c r="I180" t="s">
        <v>598</v>
      </c>
    </row>
    <row r="181" spans="1:9">
      <c r="A181" s="23" t="s">
        <v>696</v>
      </c>
      <c r="B181" t="s">
        <v>697</v>
      </c>
      <c r="C181" t="s">
        <v>2632</v>
      </c>
      <c r="D181" t="s">
        <v>418</v>
      </c>
      <c r="E181" t="s">
        <v>701</v>
      </c>
      <c r="F181" t="s">
        <v>702</v>
      </c>
      <c r="G181" t="s">
        <v>2632</v>
      </c>
      <c r="H181">
        <v>2</v>
      </c>
      <c r="I181" t="s">
        <v>598</v>
      </c>
    </row>
    <row r="182" spans="1:9">
      <c r="A182" s="23" t="s">
        <v>692</v>
      </c>
      <c r="B182" t="s">
        <v>693</v>
      </c>
      <c r="C182" t="s">
        <v>2630</v>
      </c>
      <c r="D182" t="s">
        <v>559</v>
      </c>
      <c r="E182" t="s">
        <v>689</v>
      </c>
      <c r="F182" t="s">
        <v>690</v>
      </c>
      <c r="G182" t="s">
        <v>2632</v>
      </c>
      <c r="H182">
        <v>2</v>
      </c>
      <c r="I182" t="s">
        <v>598</v>
      </c>
    </row>
    <row r="183" spans="1:9">
      <c r="A183" s="23" t="s">
        <v>686</v>
      </c>
      <c r="B183" t="s">
        <v>687</v>
      </c>
      <c r="C183" t="s">
        <v>2632</v>
      </c>
      <c r="D183" t="s">
        <v>523</v>
      </c>
      <c r="E183" t="s">
        <v>681</v>
      </c>
      <c r="F183" t="s">
        <v>682</v>
      </c>
      <c r="G183" t="s">
        <v>2631</v>
      </c>
      <c r="H183">
        <v>2</v>
      </c>
      <c r="I183" t="s">
        <v>598</v>
      </c>
    </row>
    <row r="184" spans="1:9">
      <c r="A184" s="23" t="s">
        <v>646</v>
      </c>
      <c r="B184" t="s">
        <v>647</v>
      </c>
      <c r="C184" t="s">
        <v>2632</v>
      </c>
      <c r="D184" t="s">
        <v>417</v>
      </c>
      <c r="E184" t="s">
        <v>672</v>
      </c>
      <c r="F184" t="s">
        <v>673</v>
      </c>
      <c r="G184" t="s">
        <v>2631</v>
      </c>
      <c r="H184">
        <v>2</v>
      </c>
      <c r="I184" t="s">
        <v>598</v>
      </c>
    </row>
    <row r="185" spans="1:9">
      <c r="A185" s="23" t="s">
        <v>620</v>
      </c>
      <c r="B185" t="s">
        <v>621</v>
      </c>
      <c r="C185" t="s">
        <v>2630</v>
      </c>
      <c r="D185" t="s">
        <v>413</v>
      </c>
      <c r="E185" t="s">
        <v>664</v>
      </c>
      <c r="F185" t="s">
        <v>665</v>
      </c>
      <c r="G185" t="s">
        <v>2631</v>
      </c>
      <c r="H185">
        <v>2</v>
      </c>
      <c r="I185" t="s">
        <v>598</v>
      </c>
    </row>
    <row r="186" spans="1:9">
      <c r="A186" s="23" t="s">
        <v>633</v>
      </c>
      <c r="B186" t="s">
        <v>634</v>
      </c>
      <c r="C186" t="s">
        <v>2630</v>
      </c>
      <c r="D186" t="s">
        <v>416</v>
      </c>
      <c r="E186" t="s">
        <v>668</v>
      </c>
      <c r="F186" t="s">
        <v>669</v>
      </c>
      <c r="G186" t="s">
        <v>2631</v>
      </c>
      <c r="H186">
        <v>2</v>
      </c>
      <c r="I186" t="s">
        <v>598</v>
      </c>
    </row>
    <row r="187" spans="1:9">
      <c r="A187" s="23" t="s">
        <v>628</v>
      </c>
      <c r="B187" t="s">
        <v>629</v>
      </c>
      <c r="C187" t="s">
        <v>2630</v>
      </c>
      <c r="D187" t="s">
        <v>413</v>
      </c>
      <c r="E187" t="s">
        <v>676</v>
      </c>
      <c r="F187" t="s">
        <v>677</v>
      </c>
      <c r="G187" t="s">
        <v>2632</v>
      </c>
      <c r="H187">
        <v>2</v>
      </c>
      <c r="I187" t="s">
        <v>598</v>
      </c>
    </row>
    <row r="188" spans="1:9">
      <c r="A188" s="23" t="s">
        <v>624</v>
      </c>
      <c r="B188" t="s">
        <v>625</v>
      </c>
      <c r="C188" t="s">
        <v>2630</v>
      </c>
      <c r="D188" t="s">
        <v>523</v>
      </c>
      <c r="E188" t="s">
        <v>655</v>
      </c>
      <c r="F188" t="s">
        <v>656</v>
      </c>
      <c r="G188" t="s">
        <v>2631</v>
      </c>
      <c r="H188">
        <v>2</v>
      </c>
      <c r="I188" t="s">
        <v>598</v>
      </c>
    </row>
    <row r="189" spans="1:9">
      <c r="A189" s="23" t="s">
        <v>638</v>
      </c>
      <c r="B189" t="s">
        <v>639</v>
      </c>
      <c r="C189" t="s">
        <v>2630</v>
      </c>
      <c r="D189" t="s">
        <v>417</v>
      </c>
      <c r="E189" t="s">
        <v>615</v>
      </c>
      <c r="F189" t="s">
        <v>616</v>
      </c>
      <c r="G189" t="s">
        <v>2632</v>
      </c>
      <c r="H189">
        <v>2</v>
      </c>
      <c r="I189" t="s">
        <v>598</v>
      </c>
    </row>
    <row r="190" spans="1:9">
      <c r="A190" s="23" t="s">
        <v>610</v>
      </c>
      <c r="B190" t="s">
        <v>611</v>
      </c>
      <c r="C190" t="s">
        <v>2630</v>
      </c>
      <c r="D190" t="s">
        <v>523</v>
      </c>
      <c r="E190" t="s">
        <v>651</v>
      </c>
      <c r="F190" t="s">
        <v>652</v>
      </c>
      <c r="G190" t="s">
        <v>2631</v>
      </c>
      <c r="H190">
        <v>2</v>
      </c>
      <c r="I190" t="s">
        <v>598</v>
      </c>
    </row>
    <row r="191" spans="1:9" hidden="1">
      <c r="A191" s="24"/>
    </row>
    <row r="192" spans="1:9" hidden="1">
      <c r="A192" s="24"/>
    </row>
    <row r="193" spans="1:7" ht="17.5" hidden="1">
      <c r="A193" s="25"/>
    </row>
    <row r="194" spans="1:7" ht="15" hidden="1" thickBot="1">
      <c r="A194" s="26"/>
    </row>
    <row r="195" spans="1:7" ht="324.5" hidden="1" thickBot="1">
      <c r="A195" s="27" t="s">
        <v>2613</v>
      </c>
    </row>
    <row r="196" spans="1:7" hidden="1">
      <c r="A196" s="28" t="s">
        <v>2624</v>
      </c>
      <c r="B196" t="s">
        <v>2625</v>
      </c>
      <c r="C196" t="s">
        <v>2626</v>
      </c>
      <c r="D196" t="s">
        <v>2627</v>
      </c>
      <c r="E196" t="s">
        <v>2628</v>
      </c>
      <c r="F196" t="s">
        <v>2626</v>
      </c>
      <c r="G196" t="s">
        <v>2629</v>
      </c>
    </row>
  </sheetData>
  <autoFilter ref="A2:I196" xr:uid="{49D8249D-2D3D-4BF2-9D54-279A721A89F8}">
    <filterColumn colId="2">
      <filters>
        <filter val="(1-0)"/>
        <filter val="(1-1)"/>
        <filter val="(2-0)"/>
      </filters>
    </filterColumn>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116A-B1BE-437C-8C8F-D1E840E3657F}">
  <sheetPr codeName="Sheet13" filterMode="1">
    <tabColor theme="9" tint="0.79998168889431442"/>
  </sheetPr>
  <dimension ref="A1:I194"/>
  <sheetViews>
    <sheetView topLeftCell="A172" workbookViewId="0">
      <selection activeCell="A7" sqref="A7:I188"/>
    </sheetView>
  </sheetViews>
  <sheetFormatPr defaultRowHeight="14.5"/>
  <sheetData>
    <row r="1" spans="1:9">
      <c r="A1" t="s">
        <v>2615</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3</v>
      </c>
      <c r="H3">
        <v>3</v>
      </c>
    </row>
    <row r="4" spans="1:9" hidden="1">
      <c r="A4" s="22"/>
      <c r="H4">
        <v>3</v>
      </c>
    </row>
    <row r="5" spans="1:9" hidden="1">
      <c r="A5" s="23" t="s">
        <v>603</v>
      </c>
      <c r="H5">
        <v>3</v>
      </c>
    </row>
    <row r="6" spans="1:9" hidden="1">
      <c r="A6" s="22"/>
      <c r="H6">
        <v>3</v>
      </c>
    </row>
    <row r="7" spans="1:9">
      <c r="A7" s="23" t="s">
        <v>2554</v>
      </c>
      <c r="B7" t="s">
        <v>2555</v>
      </c>
      <c r="C7" t="s">
        <v>2630</v>
      </c>
      <c r="D7" t="s">
        <v>413</v>
      </c>
      <c r="E7" t="s">
        <v>2557</v>
      </c>
      <c r="F7" t="s">
        <v>2558</v>
      </c>
      <c r="G7" t="s">
        <v>2632</v>
      </c>
      <c r="H7">
        <v>3</v>
      </c>
      <c r="I7" t="s">
        <v>603</v>
      </c>
    </row>
    <row r="8" spans="1:9">
      <c r="A8" s="23" t="s">
        <v>2551</v>
      </c>
      <c r="B8" t="s">
        <v>2552</v>
      </c>
      <c r="C8" t="s">
        <v>2632</v>
      </c>
      <c r="D8" t="s">
        <v>460</v>
      </c>
      <c r="E8" t="s">
        <v>2549</v>
      </c>
      <c r="F8" t="s">
        <v>2550</v>
      </c>
      <c r="G8" t="s">
        <v>2631</v>
      </c>
      <c r="H8">
        <v>3</v>
      </c>
      <c r="I8" t="s">
        <v>603</v>
      </c>
    </row>
    <row r="9" spans="1:9">
      <c r="A9" s="23" t="s">
        <v>2528</v>
      </c>
      <c r="B9" t="s">
        <v>2529</v>
      </c>
      <c r="C9" t="s">
        <v>2632</v>
      </c>
      <c r="D9" t="s">
        <v>460</v>
      </c>
      <c r="E9" t="s">
        <v>2543</v>
      </c>
      <c r="F9" t="s">
        <v>2544</v>
      </c>
      <c r="G9" t="s">
        <v>2631</v>
      </c>
      <c r="H9">
        <v>3</v>
      </c>
      <c r="I9" t="s">
        <v>603</v>
      </c>
    </row>
    <row r="10" spans="1:9">
      <c r="A10" s="23" t="s">
        <v>2525</v>
      </c>
      <c r="B10" t="s">
        <v>2526</v>
      </c>
      <c r="C10" t="s">
        <v>2632</v>
      </c>
      <c r="D10" t="s">
        <v>558</v>
      </c>
      <c r="E10" t="s">
        <v>2517</v>
      </c>
      <c r="F10" t="s">
        <v>2518</v>
      </c>
      <c r="G10" t="s">
        <v>2631</v>
      </c>
      <c r="H10">
        <v>3</v>
      </c>
      <c r="I10" t="s">
        <v>603</v>
      </c>
    </row>
    <row r="11" spans="1:9">
      <c r="A11" s="23" t="s">
        <v>2514</v>
      </c>
      <c r="B11" t="s">
        <v>2515</v>
      </c>
      <c r="C11" t="s">
        <v>2632</v>
      </c>
      <c r="D11" t="s">
        <v>418</v>
      </c>
      <c r="E11" t="s">
        <v>2509</v>
      </c>
      <c r="F11" t="s">
        <v>2510</v>
      </c>
      <c r="G11" t="s">
        <v>2631</v>
      </c>
      <c r="H11">
        <v>3</v>
      </c>
      <c r="I11" t="s">
        <v>603</v>
      </c>
    </row>
    <row r="12" spans="1:9">
      <c r="A12" s="23" t="s">
        <v>2496</v>
      </c>
      <c r="B12" t="s">
        <v>2497</v>
      </c>
      <c r="C12" t="s">
        <v>2632</v>
      </c>
      <c r="D12" t="s">
        <v>417</v>
      </c>
      <c r="E12" t="s">
        <v>2502</v>
      </c>
      <c r="F12" t="s">
        <v>2503</v>
      </c>
      <c r="G12" t="s">
        <v>2631</v>
      </c>
      <c r="H12">
        <v>3</v>
      </c>
      <c r="I12" t="s">
        <v>603</v>
      </c>
    </row>
    <row r="13" spans="1:9">
      <c r="A13" s="23" t="s">
        <v>2490</v>
      </c>
      <c r="B13" t="s">
        <v>2491</v>
      </c>
      <c r="C13" t="s">
        <v>2630</v>
      </c>
      <c r="D13" t="s">
        <v>413</v>
      </c>
      <c r="E13" t="s">
        <v>2499</v>
      </c>
      <c r="F13" t="s">
        <v>2500</v>
      </c>
      <c r="G13" t="s">
        <v>2632</v>
      </c>
      <c r="H13">
        <v>3</v>
      </c>
      <c r="I13" t="s">
        <v>603</v>
      </c>
    </row>
    <row r="14" spans="1:9">
      <c r="A14" s="23" t="s">
        <v>2484</v>
      </c>
      <c r="B14" t="s">
        <v>2485</v>
      </c>
      <c r="C14" t="s">
        <v>2632</v>
      </c>
      <c r="D14" t="s">
        <v>439</v>
      </c>
      <c r="E14" t="s">
        <v>2493</v>
      </c>
      <c r="F14" t="s">
        <v>2494</v>
      </c>
      <c r="G14" t="s">
        <v>2631</v>
      </c>
      <c r="H14">
        <v>3</v>
      </c>
      <c r="I14" t="s">
        <v>603</v>
      </c>
    </row>
    <row r="15" spans="1:9">
      <c r="A15" s="23" t="s">
        <v>2467</v>
      </c>
      <c r="B15" t="s">
        <v>2468</v>
      </c>
      <c r="C15" t="s">
        <v>2632</v>
      </c>
      <c r="D15" t="s">
        <v>438</v>
      </c>
      <c r="E15" t="s">
        <v>2455</v>
      </c>
      <c r="F15" t="s">
        <v>2456</v>
      </c>
      <c r="G15" t="s">
        <v>2631</v>
      </c>
      <c r="H15">
        <v>3</v>
      </c>
      <c r="I15" t="s">
        <v>603</v>
      </c>
    </row>
    <row r="16" spans="1:9">
      <c r="A16" s="23" t="s">
        <v>2461</v>
      </c>
      <c r="B16" t="s">
        <v>2462</v>
      </c>
      <c r="C16" t="s">
        <v>2630</v>
      </c>
      <c r="D16" t="s">
        <v>413</v>
      </c>
      <c r="E16" t="s">
        <v>2447</v>
      </c>
      <c r="F16" t="s">
        <v>1814</v>
      </c>
      <c r="G16" t="s">
        <v>2632</v>
      </c>
      <c r="H16">
        <v>3</v>
      </c>
      <c r="I16" t="s">
        <v>603</v>
      </c>
    </row>
    <row r="17" spans="1:9" hidden="1">
      <c r="A17" s="22"/>
      <c r="H17">
        <v>3</v>
      </c>
    </row>
    <row r="18" spans="1:9" hidden="1">
      <c r="A18" s="23" t="s">
        <v>602</v>
      </c>
      <c r="H18">
        <v>3</v>
      </c>
    </row>
    <row r="19" spans="1:9" hidden="1">
      <c r="A19" s="22"/>
      <c r="H19">
        <v>3</v>
      </c>
    </row>
    <row r="20" spans="1:9">
      <c r="A20" s="23" t="s">
        <v>2438</v>
      </c>
      <c r="B20" t="s">
        <v>2439</v>
      </c>
      <c r="C20" t="s">
        <v>2632</v>
      </c>
      <c r="D20" t="s">
        <v>418</v>
      </c>
      <c r="E20" t="s">
        <v>2433</v>
      </c>
      <c r="F20" t="s">
        <v>2434</v>
      </c>
      <c r="G20" t="s">
        <v>2631</v>
      </c>
      <c r="H20">
        <v>3</v>
      </c>
      <c r="I20" t="s">
        <v>602</v>
      </c>
    </row>
    <row r="21" spans="1:9">
      <c r="A21" s="23" t="s">
        <v>2424</v>
      </c>
      <c r="B21" t="s">
        <v>2425</v>
      </c>
      <c r="C21" t="s">
        <v>2632</v>
      </c>
      <c r="D21" t="s">
        <v>413</v>
      </c>
      <c r="E21" t="s">
        <v>2412</v>
      </c>
      <c r="F21" t="s">
        <v>2413</v>
      </c>
      <c r="G21" t="s">
        <v>2631</v>
      </c>
      <c r="H21">
        <v>3</v>
      </c>
      <c r="I21" t="s">
        <v>602</v>
      </c>
    </row>
    <row r="22" spans="1:9">
      <c r="A22" s="23" t="s">
        <v>2415</v>
      </c>
      <c r="B22" t="s">
        <v>2416</v>
      </c>
      <c r="C22" t="s">
        <v>2630</v>
      </c>
      <c r="D22" t="s">
        <v>417</v>
      </c>
      <c r="E22" t="s">
        <v>2400</v>
      </c>
      <c r="F22" t="s">
        <v>2401</v>
      </c>
      <c r="G22" t="s">
        <v>2632</v>
      </c>
      <c r="H22">
        <v>3</v>
      </c>
      <c r="I22" t="s">
        <v>602</v>
      </c>
    </row>
    <row r="23" spans="1:9">
      <c r="A23" s="23" t="s">
        <v>2388</v>
      </c>
      <c r="B23" t="s">
        <v>2389</v>
      </c>
      <c r="C23" t="s">
        <v>2632</v>
      </c>
      <c r="D23" t="s">
        <v>413</v>
      </c>
      <c r="E23" t="s">
        <v>2394</v>
      </c>
      <c r="F23" t="s">
        <v>2395</v>
      </c>
      <c r="G23" t="s">
        <v>2631</v>
      </c>
      <c r="H23">
        <v>3</v>
      </c>
      <c r="I23" t="s">
        <v>602</v>
      </c>
    </row>
    <row r="24" spans="1:9">
      <c r="A24" s="23" t="s">
        <v>2379</v>
      </c>
      <c r="B24" t="s">
        <v>2380</v>
      </c>
      <c r="C24" t="s">
        <v>2632</v>
      </c>
      <c r="D24" t="s">
        <v>523</v>
      </c>
      <c r="E24" t="s">
        <v>2373</v>
      </c>
      <c r="F24" t="s">
        <v>2374</v>
      </c>
      <c r="G24" t="s">
        <v>2631</v>
      </c>
      <c r="H24">
        <v>3</v>
      </c>
      <c r="I24" t="s">
        <v>602</v>
      </c>
    </row>
    <row r="25" spans="1:9">
      <c r="A25" s="23" t="s">
        <v>2371</v>
      </c>
      <c r="B25" t="s">
        <v>2372</v>
      </c>
      <c r="C25" t="s">
        <v>2632</v>
      </c>
      <c r="D25" t="s">
        <v>435</v>
      </c>
      <c r="E25" t="s">
        <v>2366</v>
      </c>
      <c r="F25" t="s">
        <v>2367</v>
      </c>
      <c r="G25" t="s">
        <v>2631</v>
      </c>
      <c r="H25">
        <v>3</v>
      </c>
      <c r="I25" t="s">
        <v>602</v>
      </c>
    </row>
    <row r="26" spans="1:9">
      <c r="A26" s="23" t="s">
        <v>2354</v>
      </c>
      <c r="B26" t="s">
        <v>2355</v>
      </c>
      <c r="C26" t="s">
        <v>2632</v>
      </c>
      <c r="D26" t="s">
        <v>563</v>
      </c>
      <c r="E26" t="s">
        <v>2357</v>
      </c>
      <c r="F26" t="s">
        <v>2358</v>
      </c>
      <c r="G26" t="s">
        <v>2631</v>
      </c>
      <c r="H26">
        <v>3</v>
      </c>
      <c r="I26" t="s">
        <v>602</v>
      </c>
    </row>
    <row r="27" spans="1:9">
      <c r="A27" s="23" t="s">
        <v>2330</v>
      </c>
      <c r="B27" t="s">
        <v>2331</v>
      </c>
      <c r="C27" t="s">
        <v>2632</v>
      </c>
      <c r="D27" t="s">
        <v>558</v>
      </c>
      <c r="E27" t="s">
        <v>2336</v>
      </c>
      <c r="F27" t="s">
        <v>2337</v>
      </c>
      <c r="G27" t="s">
        <v>2631</v>
      </c>
      <c r="H27">
        <v>3</v>
      </c>
      <c r="I27" t="s">
        <v>602</v>
      </c>
    </row>
    <row r="28" spans="1:9">
      <c r="A28" s="23" t="s">
        <v>2324</v>
      </c>
      <c r="B28" t="s">
        <v>2325</v>
      </c>
      <c r="C28" t="s">
        <v>2632</v>
      </c>
      <c r="D28" t="s">
        <v>417</v>
      </c>
      <c r="E28" t="s">
        <v>2315</v>
      </c>
      <c r="F28" t="s">
        <v>2316</v>
      </c>
      <c r="G28" t="s">
        <v>2631</v>
      </c>
      <c r="H28">
        <v>3</v>
      </c>
      <c r="I28" t="s">
        <v>602</v>
      </c>
    </row>
    <row r="29" spans="1:9">
      <c r="A29" s="23" t="s">
        <v>2304</v>
      </c>
      <c r="B29" t="s">
        <v>2305</v>
      </c>
      <c r="C29" t="s">
        <v>2632</v>
      </c>
      <c r="D29" t="s">
        <v>523</v>
      </c>
      <c r="E29" t="s">
        <v>2310</v>
      </c>
      <c r="F29" t="s">
        <v>2311</v>
      </c>
      <c r="G29" t="s">
        <v>2631</v>
      </c>
      <c r="H29">
        <v>3</v>
      </c>
      <c r="I29" t="s">
        <v>602</v>
      </c>
    </row>
    <row r="30" spans="1:9">
      <c r="A30" s="23" t="s">
        <v>2301</v>
      </c>
      <c r="B30" t="s">
        <v>2302</v>
      </c>
      <c r="C30" t="s">
        <v>2630</v>
      </c>
      <c r="D30" t="s">
        <v>413</v>
      </c>
      <c r="E30" t="s">
        <v>2307</v>
      </c>
      <c r="F30" t="s">
        <v>2308</v>
      </c>
      <c r="G30" t="s">
        <v>2632</v>
      </c>
      <c r="H30">
        <v>3</v>
      </c>
      <c r="I30" t="s">
        <v>602</v>
      </c>
    </row>
    <row r="31" spans="1:9">
      <c r="A31" s="23" t="s">
        <v>2298</v>
      </c>
      <c r="B31" t="s">
        <v>2299</v>
      </c>
      <c r="C31" t="s">
        <v>2632</v>
      </c>
      <c r="D31" t="s">
        <v>413</v>
      </c>
      <c r="E31" t="s">
        <v>2292</v>
      </c>
      <c r="F31" t="s">
        <v>2293</v>
      </c>
      <c r="G31" t="s">
        <v>2631</v>
      </c>
      <c r="H31">
        <v>3</v>
      </c>
      <c r="I31" t="s">
        <v>602</v>
      </c>
    </row>
    <row r="32" spans="1:9">
      <c r="A32" s="23" t="s">
        <v>2284</v>
      </c>
      <c r="B32" t="s">
        <v>2285</v>
      </c>
      <c r="C32" t="s">
        <v>2632</v>
      </c>
      <c r="D32" t="s">
        <v>417</v>
      </c>
      <c r="E32" t="s">
        <v>2287</v>
      </c>
      <c r="F32" t="s">
        <v>2288</v>
      </c>
      <c r="G32" t="s">
        <v>2631</v>
      </c>
      <c r="H32">
        <v>3</v>
      </c>
      <c r="I32" t="s">
        <v>602</v>
      </c>
    </row>
    <row r="33" spans="1:9">
      <c r="A33" s="23" t="s">
        <v>2266</v>
      </c>
      <c r="B33" t="s">
        <v>2267</v>
      </c>
      <c r="C33" t="s">
        <v>2632</v>
      </c>
      <c r="D33" t="s">
        <v>558</v>
      </c>
      <c r="E33" t="s">
        <v>2278</v>
      </c>
      <c r="F33" t="s">
        <v>2279</v>
      </c>
      <c r="G33" t="s">
        <v>2631</v>
      </c>
      <c r="H33">
        <v>3</v>
      </c>
      <c r="I33" t="s">
        <v>602</v>
      </c>
    </row>
    <row r="34" spans="1:9">
      <c r="A34" s="23" t="s">
        <v>2252</v>
      </c>
      <c r="B34" t="s">
        <v>2253</v>
      </c>
      <c r="C34" t="s">
        <v>2632</v>
      </c>
      <c r="D34" t="s">
        <v>432</v>
      </c>
      <c r="E34" t="s">
        <v>2257</v>
      </c>
      <c r="F34" t="s">
        <v>2258</v>
      </c>
      <c r="G34" t="s">
        <v>2631</v>
      </c>
      <c r="H34">
        <v>3</v>
      </c>
      <c r="I34" t="s">
        <v>602</v>
      </c>
    </row>
    <row r="35" spans="1:9">
      <c r="A35" s="23" t="s">
        <v>2243</v>
      </c>
      <c r="B35" t="s">
        <v>2244</v>
      </c>
      <c r="C35" t="s">
        <v>2632</v>
      </c>
      <c r="D35" t="s">
        <v>523</v>
      </c>
      <c r="E35" t="s">
        <v>2249</v>
      </c>
      <c r="F35" t="s">
        <v>2250</v>
      </c>
      <c r="G35" t="s">
        <v>2631</v>
      </c>
      <c r="H35">
        <v>3</v>
      </c>
      <c r="I35" t="s">
        <v>602</v>
      </c>
    </row>
    <row r="36" spans="1:9">
      <c r="A36" s="23" t="s">
        <v>2232</v>
      </c>
      <c r="B36" t="s">
        <v>2233</v>
      </c>
      <c r="C36" t="s">
        <v>2632</v>
      </c>
      <c r="D36" t="s">
        <v>558</v>
      </c>
      <c r="E36" t="s">
        <v>2235</v>
      </c>
      <c r="F36" t="s">
        <v>2236</v>
      </c>
      <c r="G36" t="s">
        <v>2631</v>
      </c>
      <c r="H36">
        <v>3</v>
      </c>
      <c r="I36" t="s">
        <v>602</v>
      </c>
    </row>
    <row r="37" spans="1:9">
      <c r="A37" s="23" t="s">
        <v>2223</v>
      </c>
      <c r="B37" t="s">
        <v>2224</v>
      </c>
      <c r="C37" t="s">
        <v>2632</v>
      </c>
      <c r="D37" t="s">
        <v>414</v>
      </c>
      <c r="E37" t="s">
        <v>2217</v>
      </c>
      <c r="F37" t="s">
        <v>2218</v>
      </c>
      <c r="G37" t="s">
        <v>2631</v>
      </c>
      <c r="H37">
        <v>3</v>
      </c>
      <c r="I37" t="s">
        <v>602</v>
      </c>
    </row>
    <row r="38" spans="1:9">
      <c r="A38" s="23" t="s">
        <v>2208</v>
      </c>
      <c r="B38" t="s">
        <v>2209</v>
      </c>
      <c r="C38" t="s">
        <v>2632</v>
      </c>
      <c r="D38" t="s">
        <v>417</v>
      </c>
      <c r="E38" t="s">
        <v>2202</v>
      </c>
      <c r="F38" t="s">
        <v>2203</v>
      </c>
      <c r="G38" t="s">
        <v>2631</v>
      </c>
      <c r="H38">
        <v>3</v>
      </c>
      <c r="I38" t="s">
        <v>602</v>
      </c>
    </row>
    <row r="39" spans="1:9">
      <c r="A39" s="23" t="s">
        <v>2190</v>
      </c>
      <c r="B39" t="s">
        <v>2191</v>
      </c>
      <c r="C39" t="s">
        <v>2632</v>
      </c>
      <c r="D39" t="s">
        <v>558</v>
      </c>
      <c r="E39" t="s">
        <v>2199</v>
      </c>
      <c r="F39" t="s">
        <v>2200</v>
      </c>
      <c r="G39" t="s">
        <v>2631</v>
      </c>
      <c r="H39">
        <v>3</v>
      </c>
      <c r="I39" t="s">
        <v>602</v>
      </c>
    </row>
    <row r="40" spans="1:9">
      <c r="A40" s="23" t="s">
        <v>2184</v>
      </c>
      <c r="B40" t="s">
        <v>2185</v>
      </c>
      <c r="C40" t="s">
        <v>2632</v>
      </c>
      <c r="D40" t="s">
        <v>417</v>
      </c>
      <c r="E40" t="s">
        <v>2178</v>
      </c>
      <c r="F40" t="s">
        <v>2179</v>
      </c>
      <c r="G40" t="s">
        <v>2631</v>
      </c>
      <c r="H40">
        <v>3</v>
      </c>
      <c r="I40" t="s">
        <v>602</v>
      </c>
    </row>
    <row r="41" spans="1:9">
      <c r="A41" s="23" t="s">
        <v>2172</v>
      </c>
      <c r="B41" t="s">
        <v>2173</v>
      </c>
      <c r="C41" t="s">
        <v>2632</v>
      </c>
      <c r="D41" t="s">
        <v>417</v>
      </c>
      <c r="E41" t="s">
        <v>2169</v>
      </c>
      <c r="F41" t="s">
        <v>2170</v>
      </c>
      <c r="G41" t="s">
        <v>2631</v>
      </c>
      <c r="H41">
        <v>3</v>
      </c>
      <c r="I41" t="s">
        <v>602</v>
      </c>
    </row>
    <row r="42" spans="1:9">
      <c r="A42" s="23" t="s">
        <v>2151</v>
      </c>
      <c r="B42" t="s">
        <v>2152</v>
      </c>
      <c r="C42" t="s">
        <v>2632</v>
      </c>
      <c r="D42" t="s">
        <v>413</v>
      </c>
      <c r="E42" t="s">
        <v>2163</v>
      </c>
      <c r="F42" t="s">
        <v>2164</v>
      </c>
      <c r="G42" t="s">
        <v>2631</v>
      </c>
      <c r="H42">
        <v>3</v>
      </c>
      <c r="I42" t="s">
        <v>602</v>
      </c>
    </row>
    <row r="43" spans="1:9">
      <c r="A43" s="23" t="s">
        <v>2146</v>
      </c>
      <c r="B43" t="s">
        <v>2147</v>
      </c>
      <c r="C43" t="s">
        <v>2632</v>
      </c>
      <c r="D43" t="s">
        <v>436</v>
      </c>
      <c r="E43" t="s">
        <v>2140</v>
      </c>
      <c r="F43" t="s">
        <v>2141</v>
      </c>
      <c r="G43" t="s">
        <v>2631</v>
      </c>
      <c r="H43">
        <v>3</v>
      </c>
      <c r="I43" t="s">
        <v>602</v>
      </c>
    </row>
    <row r="44" spans="1:9">
      <c r="A44" s="23" t="s">
        <v>2134</v>
      </c>
      <c r="B44" t="s">
        <v>2135</v>
      </c>
      <c r="C44" t="s">
        <v>2632</v>
      </c>
      <c r="D44" t="s">
        <v>439</v>
      </c>
      <c r="E44" t="s">
        <v>2128</v>
      </c>
      <c r="F44" t="s">
        <v>2129</v>
      </c>
      <c r="G44" t="s">
        <v>2631</v>
      </c>
      <c r="H44">
        <v>3</v>
      </c>
      <c r="I44" t="s">
        <v>602</v>
      </c>
    </row>
    <row r="45" spans="1:9">
      <c r="A45" s="23" t="s">
        <v>2131</v>
      </c>
      <c r="B45" t="s">
        <v>2132</v>
      </c>
      <c r="C45" t="s">
        <v>2630</v>
      </c>
      <c r="D45" t="s">
        <v>413</v>
      </c>
      <c r="E45" t="s">
        <v>2113</v>
      </c>
      <c r="F45" t="s">
        <v>2114</v>
      </c>
      <c r="G45" t="s">
        <v>2632</v>
      </c>
      <c r="H45">
        <v>3</v>
      </c>
      <c r="I45" t="s">
        <v>602</v>
      </c>
    </row>
    <row r="46" spans="1:9">
      <c r="A46" s="23" t="s">
        <v>2107</v>
      </c>
      <c r="B46" t="s">
        <v>2108</v>
      </c>
      <c r="C46" t="s">
        <v>2632</v>
      </c>
      <c r="D46" t="s">
        <v>558</v>
      </c>
      <c r="E46" t="s">
        <v>2101</v>
      </c>
      <c r="F46" t="s">
        <v>2102</v>
      </c>
      <c r="G46" t="s">
        <v>2631</v>
      </c>
      <c r="H46">
        <v>3</v>
      </c>
      <c r="I46" t="s">
        <v>602</v>
      </c>
    </row>
    <row r="47" spans="1:9">
      <c r="A47" s="23" t="s">
        <v>2086</v>
      </c>
      <c r="B47" t="s">
        <v>2087</v>
      </c>
      <c r="C47" t="s">
        <v>2632</v>
      </c>
      <c r="D47" t="s">
        <v>413</v>
      </c>
      <c r="E47" t="s">
        <v>2092</v>
      </c>
      <c r="F47" t="s">
        <v>2093</v>
      </c>
      <c r="G47" t="s">
        <v>2631</v>
      </c>
      <c r="H47">
        <v>3</v>
      </c>
      <c r="I47" t="s">
        <v>602</v>
      </c>
    </row>
    <row r="48" spans="1:9">
      <c r="A48" s="23" t="s">
        <v>2074</v>
      </c>
      <c r="B48" t="s">
        <v>2075</v>
      </c>
      <c r="C48" t="s">
        <v>2632</v>
      </c>
      <c r="D48" t="s">
        <v>418</v>
      </c>
      <c r="E48" t="s">
        <v>2080</v>
      </c>
      <c r="F48" t="s">
        <v>2081</v>
      </c>
      <c r="G48" t="s">
        <v>2631</v>
      </c>
      <c r="H48">
        <v>3</v>
      </c>
      <c r="I48" t="s">
        <v>602</v>
      </c>
    </row>
    <row r="49" spans="1:9">
      <c r="A49" s="23" t="s">
        <v>2056</v>
      </c>
      <c r="B49" t="s">
        <v>2057</v>
      </c>
      <c r="C49" t="s">
        <v>2632</v>
      </c>
      <c r="D49" t="s">
        <v>417</v>
      </c>
      <c r="E49" t="s">
        <v>2065</v>
      </c>
      <c r="F49" t="s">
        <v>2066</v>
      </c>
      <c r="G49" t="s">
        <v>2631</v>
      </c>
      <c r="H49">
        <v>3</v>
      </c>
      <c r="I49" t="s">
        <v>602</v>
      </c>
    </row>
    <row r="50" spans="1:9">
      <c r="A50" s="23" t="s">
        <v>2047</v>
      </c>
      <c r="B50" t="s">
        <v>2048</v>
      </c>
      <c r="C50" t="s">
        <v>2632</v>
      </c>
      <c r="D50" t="s">
        <v>439</v>
      </c>
      <c r="E50" t="s">
        <v>2053</v>
      </c>
      <c r="F50" t="s">
        <v>2054</v>
      </c>
      <c r="G50" t="s">
        <v>2631</v>
      </c>
      <c r="H50">
        <v>3</v>
      </c>
      <c r="I50" t="s">
        <v>602</v>
      </c>
    </row>
    <row r="51" spans="1:9">
      <c r="A51" s="23" t="s">
        <v>2042</v>
      </c>
      <c r="B51" t="s">
        <v>2043</v>
      </c>
      <c r="C51" t="s">
        <v>2632</v>
      </c>
      <c r="D51" t="s">
        <v>413</v>
      </c>
      <c r="E51" t="s">
        <v>2036</v>
      </c>
      <c r="F51" t="s">
        <v>2037</v>
      </c>
      <c r="G51" t="s">
        <v>2631</v>
      </c>
      <c r="H51">
        <v>3</v>
      </c>
      <c r="I51" t="s">
        <v>602</v>
      </c>
    </row>
    <row r="52" spans="1:9">
      <c r="A52" s="23" t="s">
        <v>2031</v>
      </c>
      <c r="B52" t="s">
        <v>2032</v>
      </c>
      <c r="C52" t="s">
        <v>2632</v>
      </c>
      <c r="D52" t="s">
        <v>417</v>
      </c>
      <c r="E52" t="s">
        <v>2025</v>
      </c>
      <c r="F52" t="s">
        <v>2026</v>
      </c>
      <c r="G52" t="s">
        <v>2631</v>
      </c>
      <c r="H52">
        <v>3</v>
      </c>
      <c r="I52" t="s">
        <v>602</v>
      </c>
    </row>
    <row r="53" spans="1:9">
      <c r="A53" s="23" t="s">
        <v>2010</v>
      </c>
      <c r="B53" t="s">
        <v>2011</v>
      </c>
      <c r="C53" t="s">
        <v>2632</v>
      </c>
      <c r="D53" t="s">
        <v>417</v>
      </c>
      <c r="E53" t="s">
        <v>2019</v>
      </c>
      <c r="F53" t="s">
        <v>2020</v>
      </c>
      <c r="G53" t="s">
        <v>2631</v>
      </c>
      <c r="H53">
        <v>3</v>
      </c>
      <c r="I53" t="s">
        <v>602</v>
      </c>
    </row>
    <row r="54" spans="1:9">
      <c r="A54" s="23" t="s">
        <v>2001</v>
      </c>
      <c r="B54" t="s">
        <v>2002</v>
      </c>
      <c r="C54" t="s">
        <v>2632</v>
      </c>
      <c r="D54" t="s">
        <v>523</v>
      </c>
      <c r="E54" t="s">
        <v>2007</v>
      </c>
      <c r="F54" t="s">
        <v>2008</v>
      </c>
      <c r="G54" t="s">
        <v>2631</v>
      </c>
      <c r="H54">
        <v>3</v>
      </c>
      <c r="I54" t="s">
        <v>602</v>
      </c>
    </row>
    <row r="55" spans="1:9">
      <c r="A55" s="23" t="s">
        <v>1991</v>
      </c>
      <c r="B55" t="s">
        <v>1992</v>
      </c>
      <c r="C55" t="s">
        <v>2632</v>
      </c>
      <c r="D55" t="s">
        <v>413</v>
      </c>
      <c r="E55" t="s">
        <v>1996</v>
      </c>
      <c r="F55" t="s">
        <v>1997</v>
      </c>
      <c r="G55" t="s">
        <v>2631</v>
      </c>
      <c r="H55">
        <v>3</v>
      </c>
      <c r="I55" t="s">
        <v>602</v>
      </c>
    </row>
    <row r="56" spans="1:9">
      <c r="A56" s="23" t="s">
        <v>1976</v>
      </c>
      <c r="B56" t="s">
        <v>1977</v>
      </c>
      <c r="C56" t="s">
        <v>2632</v>
      </c>
      <c r="D56" t="s">
        <v>559</v>
      </c>
      <c r="E56" t="s">
        <v>1979</v>
      </c>
      <c r="F56" t="s">
        <v>1980</v>
      </c>
      <c r="G56" t="s">
        <v>2631</v>
      </c>
      <c r="H56">
        <v>3</v>
      </c>
      <c r="I56" t="s">
        <v>602</v>
      </c>
    </row>
    <row r="57" spans="1:9">
      <c r="A57" s="23" t="s">
        <v>1955</v>
      </c>
      <c r="B57" t="s">
        <v>1956</v>
      </c>
      <c r="C57" t="s">
        <v>2632</v>
      </c>
      <c r="D57" t="s">
        <v>558</v>
      </c>
      <c r="E57" t="s">
        <v>1967</v>
      </c>
      <c r="F57" t="s">
        <v>1968</v>
      </c>
      <c r="G57" t="s">
        <v>2631</v>
      </c>
      <c r="H57">
        <v>3</v>
      </c>
      <c r="I57" t="s">
        <v>602</v>
      </c>
    </row>
    <row r="58" spans="1:9">
      <c r="A58" s="23" t="s">
        <v>1943</v>
      </c>
      <c r="B58" t="s">
        <v>1944</v>
      </c>
      <c r="C58" t="s">
        <v>2632</v>
      </c>
      <c r="D58" t="s">
        <v>436</v>
      </c>
      <c r="E58" t="s">
        <v>1946</v>
      </c>
      <c r="F58" t="s">
        <v>1947</v>
      </c>
      <c r="G58" t="s">
        <v>2631</v>
      </c>
      <c r="H58">
        <v>3</v>
      </c>
      <c r="I58" t="s">
        <v>602</v>
      </c>
    </row>
    <row r="59" spans="1:9">
      <c r="A59" s="23" t="s">
        <v>1928</v>
      </c>
      <c r="B59" t="s">
        <v>1929</v>
      </c>
      <c r="C59" t="s">
        <v>2630</v>
      </c>
      <c r="D59" t="s">
        <v>418</v>
      </c>
      <c r="E59" t="s">
        <v>1925</v>
      </c>
      <c r="F59" t="s">
        <v>1926</v>
      </c>
      <c r="G59" t="s">
        <v>2632</v>
      </c>
      <c r="H59">
        <v>3</v>
      </c>
      <c r="I59" t="s">
        <v>602</v>
      </c>
    </row>
    <row r="60" spans="1:9">
      <c r="A60" s="23" t="s">
        <v>1912</v>
      </c>
      <c r="B60" t="s">
        <v>1913</v>
      </c>
      <c r="C60" t="s">
        <v>2630</v>
      </c>
      <c r="D60" t="s">
        <v>413</v>
      </c>
      <c r="E60" t="s">
        <v>1918</v>
      </c>
      <c r="F60" t="s">
        <v>1919</v>
      </c>
      <c r="G60" t="s">
        <v>2632</v>
      </c>
      <c r="H60">
        <v>3</v>
      </c>
      <c r="I60" t="s">
        <v>602</v>
      </c>
    </row>
    <row r="61" spans="1:9">
      <c r="A61" s="23" t="s">
        <v>1906</v>
      </c>
      <c r="B61" t="s">
        <v>1907</v>
      </c>
      <c r="C61" t="s">
        <v>2630</v>
      </c>
      <c r="D61" t="s">
        <v>413</v>
      </c>
      <c r="E61" t="s">
        <v>1900</v>
      </c>
      <c r="F61" t="s">
        <v>1901</v>
      </c>
      <c r="G61" t="s">
        <v>2632</v>
      </c>
      <c r="H61">
        <v>3</v>
      </c>
      <c r="I61" t="s">
        <v>602</v>
      </c>
    </row>
    <row r="62" spans="1:9">
      <c r="A62" s="23" t="s">
        <v>1888</v>
      </c>
      <c r="B62" t="s">
        <v>1889</v>
      </c>
      <c r="C62" t="s">
        <v>2632</v>
      </c>
      <c r="D62" t="s">
        <v>417</v>
      </c>
      <c r="E62" t="s">
        <v>1891</v>
      </c>
      <c r="F62" t="s">
        <v>1892</v>
      </c>
      <c r="G62" t="s">
        <v>2631</v>
      </c>
      <c r="H62">
        <v>3</v>
      </c>
      <c r="I62" t="s">
        <v>602</v>
      </c>
    </row>
    <row r="63" spans="1:9">
      <c r="A63" s="23" t="s">
        <v>1879</v>
      </c>
      <c r="B63" t="s">
        <v>1880</v>
      </c>
      <c r="C63" t="s">
        <v>2632</v>
      </c>
      <c r="D63" t="s">
        <v>413</v>
      </c>
      <c r="E63" t="s">
        <v>1876</v>
      </c>
      <c r="F63" t="s">
        <v>1877</v>
      </c>
      <c r="G63" t="s">
        <v>2631</v>
      </c>
      <c r="H63">
        <v>3</v>
      </c>
      <c r="I63" t="s">
        <v>602</v>
      </c>
    </row>
    <row r="64" spans="1:9">
      <c r="A64" s="23" t="s">
        <v>1863</v>
      </c>
      <c r="B64" t="s">
        <v>1864</v>
      </c>
      <c r="C64" t="s">
        <v>2632</v>
      </c>
      <c r="D64" t="s">
        <v>418</v>
      </c>
      <c r="E64" t="s">
        <v>1866</v>
      </c>
      <c r="F64" t="s">
        <v>1867</v>
      </c>
      <c r="G64" t="s">
        <v>2631</v>
      </c>
      <c r="H64">
        <v>3</v>
      </c>
      <c r="I64" t="s">
        <v>602</v>
      </c>
    </row>
    <row r="65" spans="1:9">
      <c r="A65" s="23" t="s">
        <v>1854</v>
      </c>
      <c r="B65" t="s">
        <v>1855</v>
      </c>
      <c r="C65" t="s">
        <v>2632</v>
      </c>
      <c r="D65" t="s">
        <v>558</v>
      </c>
      <c r="E65" t="s">
        <v>1851</v>
      </c>
      <c r="F65" t="s">
        <v>1852</v>
      </c>
      <c r="G65" t="s">
        <v>2631</v>
      </c>
      <c r="H65">
        <v>3</v>
      </c>
      <c r="I65" t="s">
        <v>602</v>
      </c>
    </row>
    <row r="66" spans="1:9">
      <c r="A66" s="23" t="s">
        <v>1839</v>
      </c>
      <c r="B66" t="s">
        <v>1840</v>
      </c>
      <c r="C66" t="s">
        <v>2632</v>
      </c>
      <c r="D66" t="s">
        <v>417</v>
      </c>
      <c r="E66" t="s">
        <v>1842</v>
      </c>
      <c r="F66" t="s">
        <v>1843</v>
      </c>
      <c r="G66" t="s">
        <v>2631</v>
      </c>
      <c r="H66">
        <v>3</v>
      </c>
      <c r="I66" t="s">
        <v>602</v>
      </c>
    </row>
    <row r="67" spans="1:9">
      <c r="A67" s="23" t="s">
        <v>1833</v>
      </c>
      <c r="B67" t="s">
        <v>1834</v>
      </c>
      <c r="C67" t="s">
        <v>2632</v>
      </c>
      <c r="D67" t="s">
        <v>413</v>
      </c>
      <c r="E67" t="s">
        <v>1827</v>
      </c>
      <c r="F67" t="s">
        <v>1828</v>
      </c>
      <c r="G67" t="s">
        <v>2631</v>
      </c>
      <c r="H67">
        <v>3</v>
      </c>
      <c r="I67" t="s">
        <v>602</v>
      </c>
    </row>
    <row r="68" spans="1:9">
      <c r="A68" s="23" t="s">
        <v>1816</v>
      </c>
      <c r="B68" t="s">
        <v>1817</v>
      </c>
      <c r="C68" t="s">
        <v>2632</v>
      </c>
      <c r="D68" t="s">
        <v>559</v>
      </c>
      <c r="E68" t="s">
        <v>1822</v>
      </c>
      <c r="F68" t="s">
        <v>1823</v>
      </c>
      <c r="G68" t="s">
        <v>2631</v>
      </c>
      <c r="H68">
        <v>3</v>
      </c>
      <c r="I68" t="s">
        <v>602</v>
      </c>
    </row>
    <row r="69" spans="1:9" hidden="1">
      <c r="A69" s="22"/>
      <c r="H69">
        <v>3</v>
      </c>
    </row>
    <row r="70" spans="1:9" hidden="1">
      <c r="A70" s="23" t="s">
        <v>601</v>
      </c>
      <c r="H70">
        <v>3</v>
      </c>
    </row>
    <row r="71" spans="1:9" hidden="1">
      <c r="A71" s="22"/>
      <c r="H71">
        <v>3</v>
      </c>
    </row>
    <row r="72" spans="1:9">
      <c r="A72" s="23" t="s">
        <v>1804</v>
      </c>
      <c r="B72" t="s">
        <v>1805</v>
      </c>
      <c r="C72" t="s">
        <v>2630</v>
      </c>
      <c r="D72" t="s">
        <v>417</v>
      </c>
      <c r="E72" t="s">
        <v>1807</v>
      </c>
      <c r="F72" t="s">
        <v>1808</v>
      </c>
      <c r="G72" t="s">
        <v>2632</v>
      </c>
      <c r="H72">
        <v>3</v>
      </c>
      <c r="I72" t="s">
        <v>601</v>
      </c>
    </row>
    <row r="73" spans="1:9">
      <c r="A73" s="23" t="s">
        <v>1798</v>
      </c>
      <c r="B73" t="s">
        <v>1799</v>
      </c>
      <c r="C73" t="s">
        <v>2630</v>
      </c>
      <c r="D73" t="s">
        <v>418</v>
      </c>
      <c r="E73" t="s">
        <v>1792</v>
      </c>
      <c r="F73" t="s">
        <v>1793</v>
      </c>
      <c r="G73" t="s">
        <v>2632</v>
      </c>
      <c r="H73">
        <v>3</v>
      </c>
      <c r="I73" t="s">
        <v>601</v>
      </c>
    </row>
    <row r="74" spans="1:9">
      <c r="A74" s="23" t="s">
        <v>1783</v>
      </c>
      <c r="B74" t="s">
        <v>1784</v>
      </c>
      <c r="C74" t="s">
        <v>2630</v>
      </c>
      <c r="D74" t="s">
        <v>417</v>
      </c>
      <c r="E74" t="s">
        <v>1780</v>
      </c>
      <c r="F74" t="s">
        <v>1781</v>
      </c>
      <c r="G74" t="s">
        <v>2632</v>
      </c>
      <c r="H74">
        <v>3</v>
      </c>
      <c r="I74" t="s">
        <v>601</v>
      </c>
    </row>
    <row r="75" spans="1:9">
      <c r="A75" s="23" t="s">
        <v>1774</v>
      </c>
      <c r="B75" t="s">
        <v>1775</v>
      </c>
      <c r="C75" t="s">
        <v>2632</v>
      </c>
      <c r="D75" t="s">
        <v>558</v>
      </c>
      <c r="E75" t="s">
        <v>1765</v>
      </c>
      <c r="F75" t="s">
        <v>1766</v>
      </c>
      <c r="G75" t="s">
        <v>2631</v>
      </c>
      <c r="H75">
        <v>3</v>
      </c>
      <c r="I75" t="s">
        <v>601</v>
      </c>
    </row>
    <row r="76" spans="1:9">
      <c r="A76" s="23" t="s">
        <v>1757</v>
      </c>
      <c r="B76" t="s">
        <v>1758</v>
      </c>
      <c r="C76" t="s">
        <v>2630</v>
      </c>
      <c r="D76" t="s">
        <v>558</v>
      </c>
      <c r="E76" t="s">
        <v>1751</v>
      </c>
      <c r="F76" t="s">
        <v>1752</v>
      </c>
      <c r="G76" t="s">
        <v>2632</v>
      </c>
      <c r="H76">
        <v>3</v>
      </c>
      <c r="I76" t="s">
        <v>601</v>
      </c>
    </row>
    <row r="77" spans="1:9">
      <c r="A77" s="23" t="s">
        <v>1748</v>
      </c>
      <c r="B77" t="s">
        <v>1749</v>
      </c>
      <c r="C77" t="s">
        <v>2630</v>
      </c>
      <c r="D77" t="s">
        <v>563</v>
      </c>
      <c r="E77" t="s">
        <v>1742</v>
      </c>
      <c r="F77" t="s">
        <v>1743</v>
      </c>
      <c r="G77" t="s">
        <v>2632</v>
      </c>
      <c r="H77">
        <v>3</v>
      </c>
      <c r="I77" t="s">
        <v>601</v>
      </c>
    </row>
    <row r="78" spans="1:9">
      <c r="A78" s="23" t="s">
        <v>1730</v>
      </c>
      <c r="B78" t="s">
        <v>1731</v>
      </c>
      <c r="C78" t="s">
        <v>2630</v>
      </c>
      <c r="D78" t="s">
        <v>417</v>
      </c>
      <c r="E78" t="s">
        <v>1727</v>
      </c>
      <c r="F78" t="s">
        <v>1728</v>
      </c>
      <c r="G78" t="s">
        <v>2632</v>
      </c>
      <c r="H78">
        <v>3</v>
      </c>
      <c r="I78" t="s">
        <v>601</v>
      </c>
    </row>
    <row r="79" spans="1:9">
      <c r="A79" s="23" t="s">
        <v>1718</v>
      </c>
      <c r="B79" t="s">
        <v>1719</v>
      </c>
      <c r="C79" t="s">
        <v>2630</v>
      </c>
      <c r="D79" t="s">
        <v>413</v>
      </c>
      <c r="E79" t="s">
        <v>1715</v>
      </c>
      <c r="F79" t="s">
        <v>1716</v>
      </c>
      <c r="G79" t="s">
        <v>2632</v>
      </c>
      <c r="H79">
        <v>3</v>
      </c>
      <c r="I79" t="s">
        <v>601</v>
      </c>
    </row>
    <row r="80" spans="1:9">
      <c r="A80" s="23" t="s">
        <v>1707</v>
      </c>
      <c r="B80" t="s">
        <v>1708</v>
      </c>
      <c r="C80" t="s">
        <v>2632</v>
      </c>
      <c r="D80" t="s">
        <v>417</v>
      </c>
      <c r="E80" t="s">
        <v>1704</v>
      </c>
      <c r="F80" t="s">
        <v>1705</v>
      </c>
      <c r="G80" t="s">
        <v>2631</v>
      </c>
      <c r="H80">
        <v>3</v>
      </c>
      <c r="I80" t="s">
        <v>601</v>
      </c>
    </row>
    <row r="81" spans="1:9">
      <c r="A81" s="23" t="s">
        <v>1695</v>
      </c>
      <c r="B81" t="s">
        <v>1696</v>
      </c>
      <c r="C81" t="s">
        <v>2630</v>
      </c>
      <c r="D81" t="s">
        <v>417</v>
      </c>
      <c r="E81" t="s">
        <v>1692</v>
      </c>
      <c r="F81" t="s">
        <v>1693</v>
      </c>
      <c r="G81" t="s">
        <v>2632</v>
      </c>
      <c r="H81">
        <v>3</v>
      </c>
      <c r="I81" t="s">
        <v>601</v>
      </c>
    </row>
    <row r="82" spans="1:9">
      <c r="A82" s="23" t="s">
        <v>1685</v>
      </c>
      <c r="B82" t="s">
        <v>1686</v>
      </c>
      <c r="C82" t="s">
        <v>2630</v>
      </c>
      <c r="D82" t="s">
        <v>413</v>
      </c>
      <c r="E82" t="s">
        <v>1679</v>
      </c>
      <c r="F82" t="s">
        <v>1680</v>
      </c>
      <c r="G82" t="s">
        <v>2632</v>
      </c>
      <c r="H82">
        <v>3</v>
      </c>
      <c r="I82" t="s">
        <v>601</v>
      </c>
    </row>
    <row r="83" spans="1:9">
      <c r="A83" s="23" t="s">
        <v>1666</v>
      </c>
      <c r="B83" t="s">
        <v>1667</v>
      </c>
      <c r="C83" t="s">
        <v>2632</v>
      </c>
      <c r="D83" t="s">
        <v>558</v>
      </c>
      <c r="E83" t="s">
        <v>1673</v>
      </c>
      <c r="F83" t="s">
        <v>1674</v>
      </c>
      <c r="G83" t="s">
        <v>2631</v>
      </c>
      <c r="H83">
        <v>3</v>
      </c>
      <c r="I83" t="s">
        <v>601</v>
      </c>
    </row>
    <row r="84" spans="1:9">
      <c r="A84" s="23" t="s">
        <v>1654</v>
      </c>
      <c r="B84" t="s">
        <v>1655</v>
      </c>
      <c r="C84" t="s">
        <v>2630</v>
      </c>
      <c r="D84" t="s">
        <v>417</v>
      </c>
      <c r="E84" t="s">
        <v>1657</v>
      </c>
      <c r="F84" t="s">
        <v>1658</v>
      </c>
      <c r="G84" t="s">
        <v>2632</v>
      </c>
      <c r="H84">
        <v>3</v>
      </c>
      <c r="I84" t="s">
        <v>601</v>
      </c>
    </row>
    <row r="85" spans="1:9">
      <c r="A85" s="23" t="s">
        <v>1646</v>
      </c>
      <c r="B85" t="s">
        <v>1647</v>
      </c>
      <c r="C85" t="s">
        <v>2630</v>
      </c>
      <c r="D85" t="s">
        <v>558</v>
      </c>
      <c r="E85" t="s">
        <v>1643</v>
      </c>
      <c r="F85" t="s">
        <v>1644</v>
      </c>
      <c r="G85" t="s">
        <v>2632</v>
      </c>
      <c r="H85">
        <v>3</v>
      </c>
      <c r="I85" t="s">
        <v>601</v>
      </c>
    </row>
    <row r="86" spans="1:9">
      <c r="A86" s="23" t="s">
        <v>1640</v>
      </c>
      <c r="B86" t="s">
        <v>1641</v>
      </c>
      <c r="C86" t="s">
        <v>2630</v>
      </c>
      <c r="D86" t="s">
        <v>413</v>
      </c>
      <c r="E86" t="s">
        <v>1632</v>
      </c>
      <c r="F86" t="s">
        <v>1633</v>
      </c>
      <c r="G86" t="s">
        <v>2632</v>
      </c>
      <c r="H86">
        <v>3</v>
      </c>
      <c r="I86" t="s">
        <v>601</v>
      </c>
    </row>
    <row r="87" spans="1:9">
      <c r="A87" s="23" t="s">
        <v>1621</v>
      </c>
      <c r="B87" t="s">
        <v>1622</v>
      </c>
      <c r="C87" t="s">
        <v>2630</v>
      </c>
      <c r="D87" t="s">
        <v>417</v>
      </c>
      <c r="E87" t="s">
        <v>1627</v>
      </c>
      <c r="F87" t="s">
        <v>1628</v>
      </c>
      <c r="G87" t="s">
        <v>2632</v>
      </c>
      <c r="H87">
        <v>3</v>
      </c>
      <c r="I87" t="s">
        <v>601</v>
      </c>
    </row>
    <row r="88" spans="1:9">
      <c r="A88" s="23" t="s">
        <v>1609</v>
      </c>
      <c r="B88" t="s">
        <v>1610</v>
      </c>
      <c r="C88" t="s">
        <v>2630</v>
      </c>
      <c r="D88" t="s">
        <v>439</v>
      </c>
      <c r="E88" t="s">
        <v>1615</v>
      </c>
      <c r="F88" t="s">
        <v>1616</v>
      </c>
      <c r="G88" t="s">
        <v>2632</v>
      </c>
      <c r="H88">
        <v>3</v>
      </c>
      <c r="I88" t="s">
        <v>601</v>
      </c>
    </row>
    <row r="89" spans="1:9">
      <c r="A89" s="23" t="s">
        <v>1612</v>
      </c>
      <c r="B89" t="s">
        <v>1613</v>
      </c>
      <c r="C89" t="s">
        <v>2632</v>
      </c>
      <c r="D89" t="s">
        <v>417</v>
      </c>
      <c r="E89" t="s">
        <v>1606</v>
      </c>
      <c r="F89" t="s">
        <v>1607</v>
      </c>
      <c r="G89" t="s">
        <v>2631</v>
      </c>
      <c r="H89">
        <v>3</v>
      </c>
      <c r="I89" t="s">
        <v>601</v>
      </c>
    </row>
    <row r="90" spans="1:9">
      <c r="A90" s="23" t="s">
        <v>1585</v>
      </c>
      <c r="B90" t="s">
        <v>1586</v>
      </c>
      <c r="C90" t="s">
        <v>2630</v>
      </c>
      <c r="D90" t="s">
        <v>413</v>
      </c>
      <c r="E90" t="s">
        <v>1591</v>
      </c>
      <c r="F90" t="s">
        <v>1592</v>
      </c>
      <c r="G90" t="s">
        <v>2632</v>
      </c>
      <c r="H90">
        <v>3</v>
      </c>
      <c r="I90" t="s">
        <v>601</v>
      </c>
    </row>
    <row r="91" spans="1:9">
      <c r="A91" s="23" t="s">
        <v>1576</v>
      </c>
      <c r="B91" t="s">
        <v>1577</v>
      </c>
      <c r="C91" t="s">
        <v>2632</v>
      </c>
      <c r="D91" t="s">
        <v>523</v>
      </c>
      <c r="E91" t="s">
        <v>1570</v>
      </c>
      <c r="F91" t="s">
        <v>1571</v>
      </c>
      <c r="G91" t="s">
        <v>2631</v>
      </c>
      <c r="H91">
        <v>3</v>
      </c>
      <c r="I91" t="s">
        <v>601</v>
      </c>
    </row>
    <row r="92" spans="1:9">
      <c r="A92" s="23" t="s">
        <v>1579</v>
      </c>
      <c r="B92" t="s">
        <v>1580</v>
      </c>
      <c r="C92" t="s">
        <v>2630</v>
      </c>
      <c r="D92" t="s">
        <v>413</v>
      </c>
      <c r="E92" t="s">
        <v>1564</v>
      </c>
      <c r="F92" t="s">
        <v>1565</v>
      </c>
      <c r="G92" t="s">
        <v>2632</v>
      </c>
      <c r="H92">
        <v>3</v>
      </c>
      <c r="I92" t="s">
        <v>601</v>
      </c>
    </row>
    <row r="93" spans="1:9">
      <c r="A93" s="23" t="s">
        <v>1549</v>
      </c>
      <c r="B93" t="s">
        <v>1550</v>
      </c>
      <c r="C93" t="s">
        <v>2630</v>
      </c>
      <c r="D93" t="s">
        <v>413</v>
      </c>
      <c r="E93" t="s">
        <v>1555</v>
      </c>
      <c r="F93" t="s">
        <v>1556</v>
      </c>
      <c r="G93" t="s">
        <v>2632</v>
      </c>
      <c r="H93">
        <v>3</v>
      </c>
      <c r="I93" t="s">
        <v>601</v>
      </c>
    </row>
    <row r="94" spans="1:9">
      <c r="A94" s="23" t="s">
        <v>1539</v>
      </c>
      <c r="B94" t="s">
        <v>1540</v>
      </c>
      <c r="C94" t="s">
        <v>2630</v>
      </c>
      <c r="D94" t="s">
        <v>558</v>
      </c>
      <c r="E94" t="s">
        <v>1536</v>
      </c>
      <c r="F94" t="s">
        <v>1537</v>
      </c>
      <c r="G94" t="s">
        <v>2632</v>
      </c>
      <c r="H94">
        <v>3</v>
      </c>
      <c r="I94" t="s">
        <v>601</v>
      </c>
    </row>
    <row r="95" spans="1:9">
      <c r="A95" s="23" t="s">
        <v>1543</v>
      </c>
      <c r="B95" t="s">
        <v>1544</v>
      </c>
      <c r="C95" t="s">
        <v>2632</v>
      </c>
      <c r="D95" t="s">
        <v>417</v>
      </c>
      <c r="E95" t="s">
        <v>1524</v>
      </c>
      <c r="F95" t="s">
        <v>1525</v>
      </c>
      <c r="G95" t="s">
        <v>2631</v>
      </c>
      <c r="H95">
        <v>3</v>
      </c>
      <c r="I95" t="s">
        <v>601</v>
      </c>
    </row>
    <row r="96" spans="1:9">
      <c r="A96" s="23" t="s">
        <v>1518</v>
      </c>
      <c r="B96" t="s">
        <v>1519</v>
      </c>
      <c r="C96" t="s">
        <v>2632</v>
      </c>
      <c r="D96" t="s">
        <v>417</v>
      </c>
      <c r="E96" t="s">
        <v>1512</v>
      </c>
      <c r="F96" t="s">
        <v>1513</v>
      </c>
      <c r="G96" t="s">
        <v>2631</v>
      </c>
      <c r="H96">
        <v>3</v>
      </c>
      <c r="I96" t="s">
        <v>601</v>
      </c>
    </row>
    <row r="97" spans="1:9">
      <c r="A97" s="23" t="s">
        <v>1506</v>
      </c>
      <c r="B97" t="s">
        <v>1507</v>
      </c>
      <c r="C97" t="s">
        <v>2632</v>
      </c>
      <c r="D97" t="s">
        <v>561</v>
      </c>
      <c r="E97" t="s">
        <v>1500</v>
      </c>
      <c r="F97" t="s">
        <v>1501</v>
      </c>
      <c r="G97" t="s">
        <v>2631</v>
      </c>
      <c r="H97">
        <v>3</v>
      </c>
      <c r="I97" t="s">
        <v>601</v>
      </c>
    </row>
    <row r="98" spans="1:9">
      <c r="A98" s="23" t="s">
        <v>1487</v>
      </c>
      <c r="B98" t="s">
        <v>1488</v>
      </c>
      <c r="C98" t="s">
        <v>2630</v>
      </c>
      <c r="D98" t="s">
        <v>413</v>
      </c>
      <c r="E98" t="s">
        <v>1484</v>
      </c>
      <c r="F98" t="s">
        <v>1485</v>
      </c>
      <c r="G98" t="s">
        <v>2632</v>
      </c>
      <c r="H98">
        <v>3</v>
      </c>
      <c r="I98" t="s">
        <v>601</v>
      </c>
    </row>
    <row r="99" spans="1:9">
      <c r="A99" s="23" t="s">
        <v>1475</v>
      </c>
      <c r="B99" t="s">
        <v>1476</v>
      </c>
      <c r="C99" t="s">
        <v>2632</v>
      </c>
      <c r="D99" t="s">
        <v>414</v>
      </c>
      <c r="E99" t="s">
        <v>1466</v>
      </c>
      <c r="F99" t="s">
        <v>1467</v>
      </c>
      <c r="G99" t="s">
        <v>2631</v>
      </c>
      <c r="H99">
        <v>3</v>
      </c>
      <c r="I99" t="s">
        <v>601</v>
      </c>
    </row>
    <row r="100" spans="1:9">
      <c r="A100" s="23" t="s">
        <v>1454</v>
      </c>
      <c r="B100" t="s">
        <v>1455</v>
      </c>
      <c r="C100" t="s">
        <v>2630</v>
      </c>
      <c r="D100" t="s">
        <v>523</v>
      </c>
      <c r="E100" t="s">
        <v>1457</v>
      </c>
      <c r="F100" t="s">
        <v>1458</v>
      </c>
      <c r="G100" t="s">
        <v>2632</v>
      </c>
      <c r="H100">
        <v>3</v>
      </c>
      <c r="I100" t="s">
        <v>601</v>
      </c>
    </row>
    <row r="101" spans="1:9">
      <c r="A101" s="23" t="s">
        <v>1428</v>
      </c>
      <c r="B101" t="s">
        <v>1429</v>
      </c>
      <c r="C101" t="s">
        <v>2630</v>
      </c>
      <c r="D101" t="s">
        <v>417</v>
      </c>
      <c r="E101" t="s">
        <v>1437</v>
      </c>
      <c r="F101" t="s">
        <v>1438</v>
      </c>
      <c r="G101" t="s">
        <v>2632</v>
      </c>
      <c r="H101">
        <v>3</v>
      </c>
      <c r="I101" t="s">
        <v>601</v>
      </c>
    </row>
    <row r="102" spans="1:9">
      <c r="A102" s="23" t="s">
        <v>1413</v>
      </c>
      <c r="B102" t="s">
        <v>1414</v>
      </c>
      <c r="C102" t="s">
        <v>2632</v>
      </c>
      <c r="D102" t="s">
        <v>413</v>
      </c>
      <c r="E102" t="s">
        <v>1425</v>
      </c>
      <c r="F102" t="s">
        <v>1426</v>
      </c>
      <c r="G102" t="s">
        <v>2631</v>
      </c>
      <c r="H102">
        <v>3</v>
      </c>
      <c r="I102" t="s">
        <v>601</v>
      </c>
    </row>
    <row r="103" spans="1:9">
      <c r="A103" s="23" t="s">
        <v>1404</v>
      </c>
      <c r="B103" t="s">
        <v>1405</v>
      </c>
      <c r="C103" t="s">
        <v>2632</v>
      </c>
      <c r="D103" t="s">
        <v>413</v>
      </c>
      <c r="E103" t="s">
        <v>1401</v>
      </c>
      <c r="F103" t="s">
        <v>1402</v>
      </c>
      <c r="G103" t="s">
        <v>2631</v>
      </c>
      <c r="H103">
        <v>3</v>
      </c>
      <c r="I103" t="s">
        <v>601</v>
      </c>
    </row>
    <row r="104" spans="1:9">
      <c r="A104" s="23" t="s">
        <v>1395</v>
      </c>
      <c r="B104" t="s">
        <v>1396</v>
      </c>
      <c r="C104" t="s">
        <v>2632</v>
      </c>
      <c r="D104" t="s">
        <v>414</v>
      </c>
      <c r="E104" t="s">
        <v>1389</v>
      </c>
      <c r="F104" t="s">
        <v>1390</v>
      </c>
      <c r="G104" t="s">
        <v>2631</v>
      </c>
      <c r="H104">
        <v>3</v>
      </c>
      <c r="I104" t="s">
        <v>601</v>
      </c>
    </row>
    <row r="105" spans="1:9">
      <c r="A105" s="23" t="s">
        <v>1383</v>
      </c>
      <c r="B105" t="s">
        <v>1384</v>
      </c>
      <c r="C105" t="s">
        <v>2632</v>
      </c>
      <c r="D105" t="s">
        <v>417</v>
      </c>
      <c r="E105" t="s">
        <v>1377</v>
      </c>
      <c r="F105" t="s">
        <v>1378</v>
      </c>
      <c r="G105" t="s">
        <v>2631</v>
      </c>
      <c r="H105">
        <v>3</v>
      </c>
      <c r="I105" t="s">
        <v>601</v>
      </c>
    </row>
    <row r="106" spans="1:9">
      <c r="A106" s="23" t="s">
        <v>1362</v>
      </c>
      <c r="B106" t="s">
        <v>1363</v>
      </c>
      <c r="C106" t="s">
        <v>2632</v>
      </c>
      <c r="D106" t="s">
        <v>413</v>
      </c>
      <c r="E106" t="s">
        <v>1368</v>
      </c>
      <c r="F106" t="s">
        <v>1369</v>
      </c>
      <c r="G106" t="s">
        <v>2631</v>
      </c>
      <c r="H106">
        <v>3</v>
      </c>
      <c r="I106" t="s">
        <v>601</v>
      </c>
    </row>
    <row r="107" spans="1:9">
      <c r="A107" s="23" t="s">
        <v>1350</v>
      </c>
      <c r="B107" t="s">
        <v>1351</v>
      </c>
      <c r="C107" t="s">
        <v>2632</v>
      </c>
      <c r="D107" t="s">
        <v>431</v>
      </c>
      <c r="E107" t="s">
        <v>1356</v>
      </c>
      <c r="F107" t="s">
        <v>1357</v>
      </c>
      <c r="G107" t="s">
        <v>2631</v>
      </c>
      <c r="H107">
        <v>3</v>
      </c>
      <c r="I107" t="s">
        <v>601</v>
      </c>
    </row>
    <row r="108" spans="1:9">
      <c r="A108" s="23" t="s">
        <v>1341</v>
      </c>
      <c r="B108" t="s">
        <v>1342</v>
      </c>
      <c r="C108" t="s">
        <v>2630</v>
      </c>
      <c r="D108" t="s">
        <v>570</v>
      </c>
      <c r="E108" t="s">
        <v>1338</v>
      </c>
      <c r="F108" t="s">
        <v>1339</v>
      </c>
      <c r="G108" t="s">
        <v>2632</v>
      </c>
      <c r="H108">
        <v>3</v>
      </c>
      <c r="I108" t="s">
        <v>601</v>
      </c>
    </row>
    <row r="109" spans="1:9">
      <c r="A109" s="23" t="s">
        <v>1329</v>
      </c>
      <c r="B109" t="s">
        <v>1330</v>
      </c>
      <c r="C109" t="s">
        <v>2632</v>
      </c>
      <c r="D109" t="s">
        <v>417</v>
      </c>
      <c r="E109" t="s">
        <v>1324</v>
      </c>
      <c r="F109" t="s">
        <v>1325</v>
      </c>
      <c r="G109" t="s">
        <v>2631</v>
      </c>
      <c r="H109">
        <v>3</v>
      </c>
      <c r="I109" t="s">
        <v>601</v>
      </c>
    </row>
    <row r="110" spans="1:9">
      <c r="A110" s="23" t="s">
        <v>1317</v>
      </c>
      <c r="B110" t="s">
        <v>1318</v>
      </c>
      <c r="C110" t="s">
        <v>2630</v>
      </c>
      <c r="D110" t="s">
        <v>413</v>
      </c>
      <c r="E110" t="s">
        <v>1311</v>
      </c>
      <c r="F110" t="s">
        <v>1312</v>
      </c>
      <c r="G110" t="s">
        <v>2632</v>
      </c>
      <c r="H110">
        <v>3</v>
      </c>
      <c r="I110" t="s">
        <v>601</v>
      </c>
    </row>
    <row r="111" spans="1:9">
      <c r="A111" s="23" t="s">
        <v>1299</v>
      </c>
      <c r="B111" t="s">
        <v>1300</v>
      </c>
      <c r="C111" t="s">
        <v>2632</v>
      </c>
      <c r="D111" t="s">
        <v>466</v>
      </c>
      <c r="E111" t="s">
        <v>1305</v>
      </c>
      <c r="F111" t="s">
        <v>1306</v>
      </c>
      <c r="G111" t="s">
        <v>2631</v>
      </c>
      <c r="H111">
        <v>3</v>
      </c>
      <c r="I111" t="s">
        <v>601</v>
      </c>
    </row>
    <row r="112" spans="1:9">
      <c r="A112" s="23" t="s">
        <v>1288</v>
      </c>
      <c r="B112" t="s">
        <v>1289</v>
      </c>
      <c r="C112" t="s">
        <v>2632</v>
      </c>
      <c r="D112" t="s">
        <v>413</v>
      </c>
      <c r="E112" t="s">
        <v>1294</v>
      </c>
      <c r="F112" t="s">
        <v>1295</v>
      </c>
      <c r="G112" t="s">
        <v>2631</v>
      </c>
      <c r="H112">
        <v>3</v>
      </c>
      <c r="I112" t="s">
        <v>601</v>
      </c>
    </row>
    <row r="113" spans="1:9">
      <c r="A113" s="23" t="s">
        <v>1279</v>
      </c>
      <c r="B113" t="s">
        <v>1280</v>
      </c>
      <c r="C113" t="s">
        <v>2630</v>
      </c>
      <c r="D113" t="s">
        <v>413</v>
      </c>
      <c r="E113" t="s">
        <v>1276</v>
      </c>
      <c r="F113" t="s">
        <v>1277</v>
      </c>
      <c r="G113" t="s">
        <v>2632</v>
      </c>
      <c r="H113">
        <v>3</v>
      </c>
      <c r="I113" t="s">
        <v>601</v>
      </c>
    </row>
    <row r="114" spans="1:9" hidden="1">
      <c r="A114" s="22"/>
      <c r="H114">
        <v>3</v>
      </c>
    </row>
    <row r="115" spans="1:9" hidden="1">
      <c r="A115" s="23" t="s">
        <v>600</v>
      </c>
      <c r="H115">
        <v>3</v>
      </c>
    </row>
    <row r="116" spans="1:9" hidden="1">
      <c r="A116" s="22"/>
      <c r="H116">
        <v>3</v>
      </c>
    </row>
    <row r="117" spans="1:9">
      <c r="A117" s="23" t="s">
        <v>1267</v>
      </c>
      <c r="B117" t="s">
        <v>1268</v>
      </c>
      <c r="C117" t="s">
        <v>2632</v>
      </c>
      <c r="D117" t="s">
        <v>574</v>
      </c>
      <c r="E117" t="s">
        <v>1264</v>
      </c>
      <c r="F117" t="s">
        <v>1265</v>
      </c>
      <c r="G117" t="s">
        <v>2631</v>
      </c>
      <c r="H117">
        <v>3</v>
      </c>
      <c r="I117" t="s">
        <v>600</v>
      </c>
    </row>
    <row r="118" spans="1:9">
      <c r="A118" s="23" t="s">
        <v>1258</v>
      </c>
      <c r="B118" t="s">
        <v>1259</v>
      </c>
      <c r="C118" t="s">
        <v>2632</v>
      </c>
      <c r="D118" t="s">
        <v>413</v>
      </c>
      <c r="E118" t="s">
        <v>1252</v>
      </c>
      <c r="F118" t="s">
        <v>1253</v>
      </c>
      <c r="G118" t="s">
        <v>2631</v>
      </c>
      <c r="H118">
        <v>3</v>
      </c>
      <c r="I118" t="s">
        <v>600</v>
      </c>
    </row>
    <row r="119" spans="1:9">
      <c r="A119" s="23" t="s">
        <v>1244</v>
      </c>
      <c r="B119" t="s">
        <v>1245</v>
      </c>
      <c r="C119" t="s">
        <v>2632</v>
      </c>
      <c r="D119" t="s">
        <v>558</v>
      </c>
      <c r="E119" t="s">
        <v>1237</v>
      </c>
      <c r="F119" t="s">
        <v>1238</v>
      </c>
      <c r="G119" t="s">
        <v>2631</v>
      </c>
      <c r="H119">
        <v>3</v>
      </c>
      <c r="I119" t="s">
        <v>600</v>
      </c>
    </row>
    <row r="120" spans="1:9">
      <c r="A120" s="23" t="s">
        <v>1241</v>
      </c>
      <c r="B120" t="s">
        <v>1242</v>
      </c>
      <c r="C120" t="s">
        <v>2630</v>
      </c>
      <c r="D120" t="s">
        <v>413</v>
      </c>
      <c r="E120" t="s">
        <v>1234</v>
      </c>
      <c r="F120" t="s">
        <v>1235</v>
      </c>
      <c r="G120" t="s">
        <v>2632</v>
      </c>
      <c r="H120">
        <v>3</v>
      </c>
      <c r="I120" t="s">
        <v>600</v>
      </c>
    </row>
    <row r="121" spans="1:9">
      <c r="A121" s="23" t="s">
        <v>1222</v>
      </c>
      <c r="B121" t="s">
        <v>1223</v>
      </c>
      <c r="C121" t="s">
        <v>2632</v>
      </c>
      <c r="D121" t="s">
        <v>523</v>
      </c>
      <c r="E121" t="s">
        <v>1231</v>
      </c>
      <c r="F121" t="s">
        <v>1232</v>
      </c>
      <c r="G121" t="s">
        <v>2631</v>
      </c>
      <c r="H121">
        <v>3</v>
      </c>
      <c r="I121" t="s">
        <v>600</v>
      </c>
    </row>
    <row r="122" spans="1:9">
      <c r="A122" s="23" t="s">
        <v>1215</v>
      </c>
      <c r="B122" t="s">
        <v>1216</v>
      </c>
      <c r="C122" t="s">
        <v>2630</v>
      </c>
      <c r="D122" t="s">
        <v>563</v>
      </c>
      <c r="E122" t="s">
        <v>1212</v>
      </c>
      <c r="F122" t="s">
        <v>1213</v>
      </c>
      <c r="G122" t="s">
        <v>2632</v>
      </c>
      <c r="H122">
        <v>3</v>
      </c>
      <c r="I122" t="s">
        <v>600</v>
      </c>
    </row>
    <row r="123" spans="1:9">
      <c r="A123" s="23" t="s">
        <v>1190</v>
      </c>
      <c r="B123" t="s">
        <v>1191</v>
      </c>
      <c r="C123" t="s">
        <v>2630</v>
      </c>
      <c r="D123" t="s">
        <v>417</v>
      </c>
      <c r="E123" t="s">
        <v>1187</v>
      </c>
      <c r="F123" t="s">
        <v>1188</v>
      </c>
      <c r="G123" t="s">
        <v>2632</v>
      </c>
      <c r="H123">
        <v>3</v>
      </c>
      <c r="I123" t="s">
        <v>600</v>
      </c>
    </row>
    <row r="124" spans="1:9">
      <c r="A124" s="23" t="s">
        <v>1175</v>
      </c>
      <c r="B124" t="s">
        <v>1176</v>
      </c>
      <c r="C124" t="s">
        <v>2630</v>
      </c>
      <c r="D124" t="s">
        <v>522</v>
      </c>
      <c r="E124" t="s">
        <v>1178</v>
      </c>
      <c r="F124" t="s">
        <v>1179</v>
      </c>
      <c r="G124" t="s">
        <v>2632</v>
      </c>
      <c r="H124">
        <v>3</v>
      </c>
      <c r="I124" t="s">
        <v>600</v>
      </c>
    </row>
    <row r="125" spans="1:9">
      <c r="A125" s="23" t="s">
        <v>1169</v>
      </c>
      <c r="B125" t="s">
        <v>1170</v>
      </c>
      <c r="C125" t="s">
        <v>2630</v>
      </c>
      <c r="D125" t="s">
        <v>558</v>
      </c>
      <c r="E125" t="s">
        <v>1163</v>
      </c>
      <c r="F125" t="s">
        <v>1164</v>
      </c>
      <c r="G125" t="s">
        <v>2632</v>
      </c>
      <c r="H125">
        <v>3</v>
      </c>
      <c r="I125" t="s">
        <v>600</v>
      </c>
    </row>
    <row r="126" spans="1:9">
      <c r="A126" s="23" t="s">
        <v>1151</v>
      </c>
      <c r="B126" t="s">
        <v>1152</v>
      </c>
      <c r="C126" t="s">
        <v>2632</v>
      </c>
      <c r="D126" t="s">
        <v>431</v>
      </c>
      <c r="E126" t="s">
        <v>1154</v>
      </c>
      <c r="F126" t="s">
        <v>1155</v>
      </c>
      <c r="G126" t="s">
        <v>2631</v>
      </c>
      <c r="H126">
        <v>3</v>
      </c>
      <c r="I126" t="s">
        <v>600</v>
      </c>
    </row>
    <row r="127" spans="1:9">
      <c r="A127" s="23" t="s">
        <v>1142</v>
      </c>
      <c r="B127" t="s">
        <v>1143</v>
      </c>
      <c r="C127" t="s">
        <v>2632</v>
      </c>
      <c r="D127" t="s">
        <v>417</v>
      </c>
      <c r="E127" t="s">
        <v>1139</v>
      </c>
      <c r="F127" t="s">
        <v>1140</v>
      </c>
      <c r="G127" t="s">
        <v>2631</v>
      </c>
      <c r="H127">
        <v>3</v>
      </c>
      <c r="I127" t="s">
        <v>600</v>
      </c>
    </row>
    <row r="128" spans="1:9">
      <c r="A128" s="23" t="s">
        <v>1127</v>
      </c>
      <c r="B128" t="s">
        <v>1128</v>
      </c>
      <c r="C128" t="s">
        <v>2630</v>
      </c>
      <c r="D128" t="s">
        <v>418</v>
      </c>
      <c r="E128" t="s">
        <v>1130</v>
      </c>
      <c r="F128" t="s">
        <v>1131</v>
      </c>
      <c r="G128" t="s">
        <v>2632</v>
      </c>
      <c r="H128">
        <v>3</v>
      </c>
      <c r="I128" t="s">
        <v>600</v>
      </c>
    </row>
    <row r="129" spans="1:9">
      <c r="A129" s="23" t="s">
        <v>1133</v>
      </c>
      <c r="B129" t="s">
        <v>1134</v>
      </c>
      <c r="C129" t="s">
        <v>2632</v>
      </c>
      <c r="D129" t="s">
        <v>417</v>
      </c>
      <c r="E129" t="s">
        <v>1124</v>
      </c>
      <c r="F129" t="s">
        <v>1125</v>
      </c>
      <c r="G129" t="s">
        <v>2631</v>
      </c>
      <c r="H129">
        <v>3</v>
      </c>
      <c r="I129" t="s">
        <v>600</v>
      </c>
    </row>
    <row r="130" spans="1:9">
      <c r="A130" s="23" t="s">
        <v>1097</v>
      </c>
      <c r="B130" t="s">
        <v>1098</v>
      </c>
      <c r="C130" t="s">
        <v>2630</v>
      </c>
      <c r="D130" t="s">
        <v>413</v>
      </c>
      <c r="E130" t="s">
        <v>1108</v>
      </c>
      <c r="F130" t="s">
        <v>1109</v>
      </c>
      <c r="G130" t="s">
        <v>2632</v>
      </c>
      <c r="H130">
        <v>3</v>
      </c>
      <c r="I130" t="s">
        <v>600</v>
      </c>
    </row>
    <row r="131" spans="1:9">
      <c r="A131" s="23" t="s">
        <v>1091</v>
      </c>
      <c r="B131" t="s">
        <v>1092</v>
      </c>
      <c r="C131" t="s">
        <v>2632</v>
      </c>
      <c r="D131" t="s">
        <v>417</v>
      </c>
      <c r="E131" t="s">
        <v>1085</v>
      </c>
      <c r="F131" t="s">
        <v>1086</v>
      </c>
      <c r="G131" t="s">
        <v>2631</v>
      </c>
      <c r="H131">
        <v>3</v>
      </c>
      <c r="I131" t="s">
        <v>600</v>
      </c>
    </row>
    <row r="132" spans="1:9">
      <c r="A132" s="23" t="s">
        <v>1082</v>
      </c>
      <c r="B132" t="s">
        <v>1083</v>
      </c>
      <c r="C132" t="s">
        <v>2630</v>
      </c>
      <c r="D132" t="s">
        <v>417</v>
      </c>
      <c r="E132" t="s">
        <v>1088</v>
      </c>
      <c r="F132" t="s">
        <v>1089</v>
      </c>
      <c r="G132" t="s">
        <v>2632</v>
      </c>
      <c r="H132">
        <v>3</v>
      </c>
      <c r="I132" t="s">
        <v>600</v>
      </c>
    </row>
    <row r="133" spans="1:9">
      <c r="A133" s="23" t="s">
        <v>1068</v>
      </c>
      <c r="B133" t="s">
        <v>1069</v>
      </c>
      <c r="C133" t="s">
        <v>2630</v>
      </c>
      <c r="D133" t="s">
        <v>413</v>
      </c>
      <c r="E133" t="s">
        <v>1075</v>
      </c>
      <c r="F133" t="s">
        <v>1076</v>
      </c>
      <c r="G133" t="s">
        <v>2632</v>
      </c>
      <c r="H133">
        <v>3</v>
      </c>
      <c r="I133" t="s">
        <v>600</v>
      </c>
    </row>
    <row r="134" spans="1:9">
      <c r="A134" s="23" t="s">
        <v>1045</v>
      </c>
      <c r="B134" t="s">
        <v>1046</v>
      </c>
      <c r="C134" t="s">
        <v>2632</v>
      </c>
      <c r="D134" t="s">
        <v>439</v>
      </c>
      <c r="E134" t="s">
        <v>1052</v>
      </c>
      <c r="F134" t="s">
        <v>1053</v>
      </c>
      <c r="G134" t="s">
        <v>2631</v>
      </c>
      <c r="H134">
        <v>3</v>
      </c>
      <c r="I134" t="s">
        <v>600</v>
      </c>
    </row>
    <row r="135" spans="1:9">
      <c r="A135" s="23" t="s">
        <v>1040</v>
      </c>
      <c r="B135" t="s">
        <v>1041</v>
      </c>
      <c r="C135" t="s">
        <v>2632</v>
      </c>
      <c r="D135" t="s">
        <v>417</v>
      </c>
      <c r="E135" t="s">
        <v>1030</v>
      </c>
      <c r="F135" t="s">
        <v>1031</v>
      </c>
      <c r="G135" t="s">
        <v>2631</v>
      </c>
      <c r="H135">
        <v>3</v>
      </c>
      <c r="I135" t="s">
        <v>600</v>
      </c>
    </row>
    <row r="136" spans="1:9">
      <c r="A136" s="23" t="s">
        <v>1021</v>
      </c>
      <c r="B136" t="s">
        <v>1022</v>
      </c>
      <c r="C136" t="s">
        <v>2632</v>
      </c>
      <c r="D136" t="s">
        <v>418</v>
      </c>
      <c r="E136" t="s">
        <v>1024</v>
      </c>
      <c r="F136" t="s">
        <v>1025</v>
      </c>
      <c r="G136" t="s">
        <v>2631</v>
      </c>
      <c r="H136">
        <v>3</v>
      </c>
      <c r="I136" t="s">
        <v>600</v>
      </c>
    </row>
    <row r="137" spans="1:9">
      <c r="A137" s="23" t="s">
        <v>1015</v>
      </c>
      <c r="B137" t="s">
        <v>1016</v>
      </c>
      <c r="C137" t="s">
        <v>2630</v>
      </c>
      <c r="D137" t="s">
        <v>417</v>
      </c>
      <c r="E137" t="s">
        <v>1009</v>
      </c>
      <c r="F137" t="s">
        <v>1010</v>
      </c>
      <c r="G137" t="s">
        <v>2632</v>
      </c>
      <c r="H137">
        <v>3</v>
      </c>
      <c r="I137" t="s">
        <v>600</v>
      </c>
    </row>
    <row r="138" spans="1:9">
      <c r="A138" s="23" t="s">
        <v>1000</v>
      </c>
      <c r="B138" t="s">
        <v>1001</v>
      </c>
      <c r="C138" t="s">
        <v>2630</v>
      </c>
      <c r="D138" t="s">
        <v>418</v>
      </c>
      <c r="E138" t="s">
        <v>997</v>
      </c>
      <c r="F138" t="s">
        <v>998</v>
      </c>
      <c r="G138" t="s">
        <v>2632</v>
      </c>
      <c r="H138">
        <v>3</v>
      </c>
      <c r="I138" t="s">
        <v>600</v>
      </c>
    </row>
    <row r="139" spans="1:9">
      <c r="A139" s="23" t="s">
        <v>984</v>
      </c>
      <c r="B139" t="s">
        <v>985</v>
      </c>
      <c r="C139" t="s">
        <v>2630</v>
      </c>
      <c r="D139" t="s">
        <v>523</v>
      </c>
      <c r="E139" t="s">
        <v>991</v>
      </c>
      <c r="F139" t="s">
        <v>992</v>
      </c>
      <c r="G139" t="s">
        <v>2632</v>
      </c>
      <c r="H139">
        <v>3</v>
      </c>
      <c r="I139" t="s">
        <v>600</v>
      </c>
    </row>
    <row r="140" spans="1:9">
      <c r="A140" s="23" t="s">
        <v>972</v>
      </c>
      <c r="B140" t="s">
        <v>973</v>
      </c>
      <c r="C140" t="s">
        <v>2632</v>
      </c>
      <c r="D140" t="s">
        <v>413</v>
      </c>
      <c r="E140" t="s">
        <v>978</v>
      </c>
      <c r="F140" t="s">
        <v>979</v>
      </c>
      <c r="G140" t="s">
        <v>2631</v>
      </c>
      <c r="H140">
        <v>3</v>
      </c>
      <c r="I140" t="s">
        <v>600</v>
      </c>
    </row>
    <row r="141" spans="1:9">
      <c r="A141" s="23" t="s">
        <v>964</v>
      </c>
      <c r="B141" t="s">
        <v>965</v>
      </c>
      <c r="C141" t="s">
        <v>2630</v>
      </c>
      <c r="D141" t="s">
        <v>417</v>
      </c>
      <c r="E141" t="s">
        <v>958</v>
      </c>
      <c r="F141" t="s">
        <v>959</v>
      </c>
      <c r="G141" t="s">
        <v>2632</v>
      </c>
      <c r="H141">
        <v>3</v>
      </c>
      <c r="I141" t="s">
        <v>600</v>
      </c>
    </row>
    <row r="142" spans="1:9">
      <c r="A142" s="23" t="s">
        <v>961</v>
      </c>
      <c r="B142" t="s">
        <v>962</v>
      </c>
      <c r="C142" t="s">
        <v>2632</v>
      </c>
      <c r="D142" t="s">
        <v>417</v>
      </c>
      <c r="E142" t="s">
        <v>956</v>
      </c>
      <c r="F142" t="s">
        <v>877</v>
      </c>
      <c r="G142" t="s">
        <v>2631</v>
      </c>
      <c r="H142">
        <v>3</v>
      </c>
      <c r="I142" t="s">
        <v>600</v>
      </c>
    </row>
    <row r="143" spans="1:9">
      <c r="A143" s="23" t="s">
        <v>950</v>
      </c>
      <c r="B143" t="s">
        <v>951</v>
      </c>
      <c r="C143" t="s">
        <v>2632</v>
      </c>
      <c r="D143" t="s">
        <v>413</v>
      </c>
      <c r="E143" t="s">
        <v>947</v>
      </c>
      <c r="F143" t="s">
        <v>948</v>
      </c>
      <c r="G143" t="s">
        <v>2631</v>
      </c>
      <c r="H143">
        <v>3</v>
      </c>
      <c r="I143" t="s">
        <v>600</v>
      </c>
    </row>
    <row r="144" spans="1:9">
      <c r="A144" s="23" t="s">
        <v>940</v>
      </c>
      <c r="B144" t="s">
        <v>941</v>
      </c>
      <c r="C144" t="s">
        <v>2632</v>
      </c>
      <c r="D144" t="s">
        <v>559</v>
      </c>
      <c r="E144" t="s">
        <v>933</v>
      </c>
      <c r="F144" t="s">
        <v>934</v>
      </c>
      <c r="G144" t="s">
        <v>2631</v>
      </c>
      <c r="H144">
        <v>3</v>
      </c>
      <c r="I144" t="s">
        <v>600</v>
      </c>
    </row>
    <row r="145" spans="1:9">
      <c r="A145" s="23" t="s">
        <v>919</v>
      </c>
      <c r="B145" t="s">
        <v>920</v>
      </c>
      <c r="C145" t="s">
        <v>2630</v>
      </c>
      <c r="D145" t="s">
        <v>558</v>
      </c>
      <c r="E145" t="s">
        <v>930</v>
      </c>
      <c r="F145" t="s">
        <v>931</v>
      </c>
      <c r="G145" t="s">
        <v>2632</v>
      </c>
      <c r="H145">
        <v>3</v>
      </c>
      <c r="I145" t="s">
        <v>600</v>
      </c>
    </row>
    <row r="146" spans="1:9">
      <c r="A146" s="23" t="s">
        <v>891</v>
      </c>
      <c r="B146" t="s">
        <v>892</v>
      </c>
      <c r="C146" t="s">
        <v>2630</v>
      </c>
      <c r="D146" t="s">
        <v>417</v>
      </c>
      <c r="E146" t="s">
        <v>896</v>
      </c>
      <c r="F146" t="s">
        <v>897</v>
      </c>
      <c r="G146" t="s">
        <v>2632</v>
      </c>
      <c r="H146">
        <v>3</v>
      </c>
      <c r="I146" t="s">
        <v>600</v>
      </c>
    </row>
    <row r="147" spans="1:9">
      <c r="A147" s="23" t="s">
        <v>900</v>
      </c>
      <c r="B147" t="s">
        <v>901</v>
      </c>
      <c r="C147" t="s">
        <v>2632</v>
      </c>
      <c r="D147" t="s">
        <v>413</v>
      </c>
      <c r="E147" t="s">
        <v>888</v>
      </c>
      <c r="F147" t="s">
        <v>889</v>
      </c>
      <c r="G147" t="s">
        <v>2631</v>
      </c>
      <c r="H147">
        <v>3</v>
      </c>
      <c r="I147" t="s">
        <v>600</v>
      </c>
    </row>
    <row r="148" spans="1:9" hidden="1">
      <c r="A148" s="22"/>
      <c r="H148">
        <v>3</v>
      </c>
    </row>
    <row r="149" spans="1:9" hidden="1">
      <c r="A149" s="23" t="s">
        <v>599</v>
      </c>
      <c r="H149">
        <v>3</v>
      </c>
    </row>
    <row r="150" spans="1:9" hidden="1">
      <c r="A150" s="22"/>
      <c r="H150">
        <v>3</v>
      </c>
    </row>
    <row r="151" spans="1:9">
      <c r="A151" s="23" t="s">
        <v>885</v>
      </c>
      <c r="B151" t="s">
        <v>886</v>
      </c>
      <c r="C151" t="s">
        <v>2632</v>
      </c>
      <c r="D151" t="s">
        <v>417</v>
      </c>
      <c r="E151" t="s">
        <v>875</v>
      </c>
      <c r="F151" t="s">
        <v>876</v>
      </c>
      <c r="G151" t="s">
        <v>2633</v>
      </c>
      <c r="H151">
        <v>3</v>
      </c>
      <c r="I151" t="s">
        <v>599</v>
      </c>
    </row>
    <row r="152" spans="1:9">
      <c r="A152" s="23" t="s">
        <v>872</v>
      </c>
      <c r="B152" t="s">
        <v>873</v>
      </c>
      <c r="C152" t="s">
        <v>2634</v>
      </c>
      <c r="D152" t="s">
        <v>413</v>
      </c>
      <c r="E152" t="s">
        <v>879</v>
      </c>
      <c r="F152" t="s">
        <v>880</v>
      </c>
      <c r="G152" t="s">
        <v>2635</v>
      </c>
      <c r="H152">
        <v>3</v>
      </c>
      <c r="I152" t="s">
        <v>599</v>
      </c>
    </row>
    <row r="153" spans="1:9">
      <c r="A153" s="23" t="s">
        <v>869</v>
      </c>
      <c r="B153" t="s">
        <v>870</v>
      </c>
      <c r="C153" t="s">
        <v>2634</v>
      </c>
      <c r="D153" t="s">
        <v>413</v>
      </c>
      <c r="E153" t="s">
        <v>861</v>
      </c>
      <c r="F153" t="s">
        <v>862</v>
      </c>
      <c r="G153" t="s">
        <v>2635</v>
      </c>
      <c r="H153">
        <v>3</v>
      </c>
      <c r="I153" t="s">
        <v>599</v>
      </c>
    </row>
    <row r="154" spans="1:9">
      <c r="A154" s="23" t="s">
        <v>858</v>
      </c>
      <c r="B154" t="s">
        <v>859</v>
      </c>
      <c r="C154" t="s">
        <v>2636</v>
      </c>
      <c r="D154" t="s">
        <v>417</v>
      </c>
      <c r="E154" t="s">
        <v>865</v>
      </c>
      <c r="F154" t="s">
        <v>866</v>
      </c>
      <c r="G154" t="s">
        <v>2634</v>
      </c>
      <c r="H154">
        <v>3</v>
      </c>
      <c r="I154" t="s">
        <v>599</v>
      </c>
    </row>
    <row r="155" spans="1:9">
      <c r="A155" s="23" t="s">
        <v>855</v>
      </c>
      <c r="B155" t="s">
        <v>856</v>
      </c>
      <c r="C155" t="s">
        <v>2633</v>
      </c>
      <c r="D155" t="s">
        <v>558</v>
      </c>
      <c r="E155" t="s">
        <v>852</v>
      </c>
      <c r="F155" t="s">
        <v>853</v>
      </c>
      <c r="G155" t="s">
        <v>2634</v>
      </c>
      <c r="H155">
        <v>3</v>
      </c>
      <c r="I155" t="s">
        <v>599</v>
      </c>
    </row>
    <row r="156" spans="1:9">
      <c r="A156" s="23" t="s">
        <v>842</v>
      </c>
      <c r="B156" t="s">
        <v>843</v>
      </c>
      <c r="C156" t="s">
        <v>2634</v>
      </c>
      <c r="D156" t="s">
        <v>413</v>
      </c>
      <c r="E156" t="s">
        <v>849</v>
      </c>
      <c r="F156" t="s">
        <v>850</v>
      </c>
      <c r="G156" t="s">
        <v>2633</v>
      </c>
      <c r="H156">
        <v>3</v>
      </c>
      <c r="I156" t="s">
        <v>599</v>
      </c>
    </row>
    <row r="157" spans="1:9">
      <c r="A157" s="23" t="s">
        <v>838</v>
      </c>
      <c r="B157" t="s">
        <v>839</v>
      </c>
      <c r="C157" t="s">
        <v>2636</v>
      </c>
      <c r="D157" t="s">
        <v>413</v>
      </c>
      <c r="E157" t="s">
        <v>845</v>
      </c>
      <c r="F157" t="s">
        <v>846</v>
      </c>
      <c r="G157" t="s">
        <v>2635</v>
      </c>
      <c r="H157">
        <v>3</v>
      </c>
      <c r="I157" t="s">
        <v>599</v>
      </c>
    </row>
    <row r="158" spans="1:9">
      <c r="A158" s="23" t="s">
        <v>835</v>
      </c>
      <c r="B158" t="s">
        <v>836</v>
      </c>
      <c r="C158" t="s">
        <v>2634</v>
      </c>
      <c r="D158" t="s">
        <v>413</v>
      </c>
      <c r="E158" t="s">
        <v>828</v>
      </c>
      <c r="F158" t="s">
        <v>829</v>
      </c>
      <c r="G158" t="s">
        <v>2635</v>
      </c>
      <c r="H158">
        <v>3</v>
      </c>
      <c r="I158" t="s">
        <v>599</v>
      </c>
    </row>
    <row r="159" spans="1:9">
      <c r="A159" s="23" t="s">
        <v>825</v>
      </c>
      <c r="B159" t="s">
        <v>826</v>
      </c>
      <c r="C159" t="s">
        <v>2636</v>
      </c>
      <c r="D159" t="s">
        <v>417</v>
      </c>
      <c r="E159" t="s">
        <v>831</v>
      </c>
      <c r="F159" t="s">
        <v>832</v>
      </c>
      <c r="G159" t="s">
        <v>2633</v>
      </c>
      <c r="H159">
        <v>3</v>
      </c>
      <c r="I159" t="s">
        <v>599</v>
      </c>
    </row>
    <row r="160" spans="1:9">
      <c r="A160" s="23" t="s">
        <v>821</v>
      </c>
      <c r="B160" t="s">
        <v>822</v>
      </c>
      <c r="C160" t="s">
        <v>2634</v>
      </c>
      <c r="D160" t="s">
        <v>413</v>
      </c>
      <c r="E160" t="s">
        <v>814</v>
      </c>
      <c r="F160" t="s">
        <v>815</v>
      </c>
      <c r="G160" t="s">
        <v>2635</v>
      </c>
      <c r="H160">
        <v>3</v>
      </c>
      <c r="I160" t="s">
        <v>599</v>
      </c>
    </row>
    <row r="161" spans="1:9">
      <c r="A161" s="23" t="s">
        <v>809</v>
      </c>
      <c r="B161" t="s">
        <v>810</v>
      </c>
      <c r="C161" t="s">
        <v>2634</v>
      </c>
      <c r="D161" t="s">
        <v>439</v>
      </c>
      <c r="E161" t="s">
        <v>818</v>
      </c>
      <c r="F161" t="s">
        <v>819</v>
      </c>
      <c r="G161" t="s">
        <v>2633</v>
      </c>
      <c r="H161">
        <v>3</v>
      </c>
      <c r="I161" t="s">
        <v>599</v>
      </c>
    </row>
    <row r="162" spans="1:9">
      <c r="A162" s="23" t="s">
        <v>798</v>
      </c>
      <c r="B162" t="s">
        <v>799</v>
      </c>
      <c r="C162" t="s">
        <v>2636</v>
      </c>
      <c r="D162" t="s">
        <v>414</v>
      </c>
      <c r="E162" t="s">
        <v>802</v>
      </c>
      <c r="F162" t="s">
        <v>803</v>
      </c>
      <c r="G162" t="s">
        <v>2635</v>
      </c>
      <c r="H162">
        <v>3</v>
      </c>
      <c r="I162" t="s">
        <v>599</v>
      </c>
    </row>
    <row r="163" spans="1:9">
      <c r="A163" s="23" t="s">
        <v>795</v>
      </c>
      <c r="B163" t="s">
        <v>796</v>
      </c>
      <c r="C163" t="s">
        <v>2634</v>
      </c>
      <c r="D163" t="s">
        <v>416</v>
      </c>
      <c r="E163" t="s">
        <v>805</v>
      </c>
      <c r="F163" t="s">
        <v>806</v>
      </c>
      <c r="G163" t="s">
        <v>2634</v>
      </c>
      <c r="H163">
        <v>3</v>
      </c>
      <c r="I163" t="s">
        <v>599</v>
      </c>
    </row>
    <row r="164" spans="1:9">
      <c r="A164" s="23" t="s">
        <v>783</v>
      </c>
      <c r="B164" t="s">
        <v>784</v>
      </c>
      <c r="C164" t="s">
        <v>2636</v>
      </c>
      <c r="D164" t="s">
        <v>413</v>
      </c>
      <c r="E164" t="s">
        <v>791</v>
      </c>
      <c r="F164" t="s">
        <v>792</v>
      </c>
      <c r="G164" t="s">
        <v>2635</v>
      </c>
      <c r="H164">
        <v>3</v>
      </c>
      <c r="I164" t="s">
        <v>599</v>
      </c>
    </row>
    <row r="165" spans="1:9" hidden="1">
      <c r="A165" s="22"/>
      <c r="H165">
        <v>3</v>
      </c>
    </row>
    <row r="166" spans="1:9" hidden="1">
      <c r="A166" s="23" t="s">
        <v>598</v>
      </c>
      <c r="H166">
        <v>3</v>
      </c>
    </row>
    <row r="167" spans="1:9" hidden="1">
      <c r="A167" s="22"/>
      <c r="H167">
        <v>3</v>
      </c>
    </row>
    <row r="168" spans="1:9">
      <c r="A168" s="23" t="s">
        <v>787</v>
      </c>
      <c r="B168" t="s">
        <v>788</v>
      </c>
      <c r="C168" t="s">
        <v>2634</v>
      </c>
      <c r="D168" t="s">
        <v>523</v>
      </c>
      <c r="E168" t="s">
        <v>776</v>
      </c>
      <c r="F168" t="s">
        <v>777</v>
      </c>
      <c r="G168" t="s">
        <v>2633</v>
      </c>
      <c r="H168">
        <v>3</v>
      </c>
      <c r="I168" t="s">
        <v>598</v>
      </c>
    </row>
    <row r="169" spans="1:9">
      <c r="A169" s="23" t="s">
        <v>780</v>
      </c>
      <c r="B169" t="s">
        <v>781</v>
      </c>
      <c r="C169" t="s">
        <v>2633</v>
      </c>
      <c r="D169" t="s">
        <v>413</v>
      </c>
      <c r="E169" t="s">
        <v>769</v>
      </c>
      <c r="F169" t="s">
        <v>770</v>
      </c>
      <c r="G169" t="s">
        <v>2633</v>
      </c>
      <c r="H169">
        <v>3</v>
      </c>
      <c r="I169" t="s">
        <v>598</v>
      </c>
    </row>
    <row r="170" spans="1:9">
      <c r="A170" s="23" t="s">
        <v>772</v>
      </c>
      <c r="B170" t="s">
        <v>773</v>
      </c>
      <c r="C170" t="s">
        <v>2634</v>
      </c>
      <c r="D170" t="s">
        <v>558</v>
      </c>
      <c r="E170" t="s">
        <v>765</v>
      </c>
      <c r="F170" t="s">
        <v>766</v>
      </c>
      <c r="G170" t="s">
        <v>2633</v>
      </c>
      <c r="H170">
        <v>3</v>
      </c>
      <c r="I170" t="s">
        <v>598</v>
      </c>
    </row>
    <row r="171" spans="1:9">
      <c r="A171" s="23" t="s">
        <v>762</v>
      </c>
      <c r="B171" t="s">
        <v>763</v>
      </c>
      <c r="C171" t="s">
        <v>2634</v>
      </c>
      <c r="D171" t="s">
        <v>417</v>
      </c>
      <c r="E171" t="s">
        <v>749</v>
      </c>
      <c r="F171" t="s">
        <v>750</v>
      </c>
      <c r="G171" t="s">
        <v>2635</v>
      </c>
      <c r="H171">
        <v>3</v>
      </c>
      <c r="I171" t="s">
        <v>598</v>
      </c>
    </row>
    <row r="172" spans="1:9">
      <c r="A172" s="23" t="s">
        <v>757</v>
      </c>
      <c r="B172" t="s">
        <v>758</v>
      </c>
      <c r="C172" t="s">
        <v>2636</v>
      </c>
      <c r="D172" t="s">
        <v>417</v>
      </c>
      <c r="E172" t="s">
        <v>745</v>
      </c>
      <c r="F172" t="s">
        <v>746</v>
      </c>
      <c r="G172" t="s">
        <v>2633</v>
      </c>
      <c r="H172">
        <v>3</v>
      </c>
      <c r="I172" t="s">
        <v>598</v>
      </c>
    </row>
    <row r="173" spans="1:9">
      <c r="A173" s="23" t="s">
        <v>732</v>
      </c>
      <c r="B173" t="s">
        <v>733</v>
      </c>
      <c r="C173" t="s">
        <v>2634</v>
      </c>
      <c r="D173" t="s">
        <v>417</v>
      </c>
      <c r="E173" t="s">
        <v>740</v>
      </c>
      <c r="F173" t="s">
        <v>741</v>
      </c>
      <c r="G173" t="s">
        <v>2634</v>
      </c>
      <c r="H173">
        <v>3</v>
      </c>
      <c r="I173" t="s">
        <v>598</v>
      </c>
    </row>
    <row r="174" spans="1:9">
      <c r="A174" s="23" t="s">
        <v>737</v>
      </c>
      <c r="B174" t="s">
        <v>738</v>
      </c>
      <c r="C174" t="s">
        <v>2633</v>
      </c>
      <c r="D174" t="s">
        <v>417</v>
      </c>
      <c r="E174" t="s">
        <v>729</v>
      </c>
      <c r="F174" t="s">
        <v>730</v>
      </c>
      <c r="G174" t="s">
        <v>2634</v>
      </c>
      <c r="H174">
        <v>3</v>
      </c>
      <c r="I174" t="s">
        <v>598</v>
      </c>
    </row>
    <row r="175" spans="1:9">
      <c r="A175" s="23" t="s">
        <v>724</v>
      </c>
      <c r="B175" t="s">
        <v>725</v>
      </c>
      <c r="C175" t="s">
        <v>2634</v>
      </c>
      <c r="D175" t="s">
        <v>417</v>
      </c>
      <c r="E175" t="s">
        <v>716</v>
      </c>
      <c r="F175" t="s">
        <v>717</v>
      </c>
      <c r="G175" t="s">
        <v>2633</v>
      </c>
      <c r="H175">
        <v>3</v>
      </c>
      <c r="I175" t="s">
        <v>598</v>
      </c>
    </row>
    <row r="176" spans="1:9">
      <c r="A176" s="23" t="s">
        <v>720</v>
      </c>
      <c r="B176" t="s">
        <v>721</v>
      </c>
      <c r="C176" t="s">
        <v>2634</v>
      </c>
      <c r="D176" t="s">
        <v>417</v>
      </c>
      <c r="E176" t="s">
        <v>713</v>
      </c>
      <c r="F176" t="s">
        <v>714</v>
      </c>
      <c r="G176" t="s">
        <v>2635</v>
      </c>
      <c r="H176">
        <v>3</v>
      </c>
      <c r="I176" t="s">
        <v>598</v>
      </c>
    </row>
    <row r="177" spans="1:9">
      <c r="A177" s="23" t="s">
        <v>709</v>
      </c>
      <c r="B177" t="s">
        <v>710</v>
      </c>
      <c r="C177" t="s">
        <v>2634</v>
      </c>
      <c r="D177" t="s">
        <v>558</v>
      </c>
      <c r="E177" t="s">
        <v>701</v>
      </c>
      <c r="F177" t="s">
        <v>702</v>
      </c>
      <c r="G177" t="s">
        <v>2633</v>
      </c>
      <c r="H177">
        <v>3</v>
      </c>
      <c r="I177" t="s">
        <v>598</v>
      </c>
    </row>
    <row r="178" spans="1:9" hidden="1">
      <c r="A178" s="22"/>
      <c r="H178">
        <v>3</v>
      </c>
      <c r="I178" t="s">
        <v>598</v>
      </c>
    </row>
    <row r="179" spans="1:9">
      <c r="A179" s="23" t="s">
        <v>696</v>
      </c>
      <c r="B179" t="s">
        <v>697</v>
      </c>
      <c r="C179" t="s">
        <v>2634</v>
      </c>
      <c r="D179" t="s">
        <v>413</v>
      </c>
      <c r="E179" t="s">
        <v>705</v>
      </c>
      <c r="F179" t="s">
        <v>706</v>
      </c>
      <c r="G179" t="s">
        <v>2633</v>
      </c>
      <c r="H179">
        <v>3</v>
      </c>
      <c r="I179" t="s">
        <v>598</v>
      </c>
    </row>
    <row r="180" spans="1:9">
      <c r="A180" s="23" t="s">
        <v>692</v>
      </c>
      <c r="B180" t="s">
        <v>693</v>
      </c>
      <c r="C180" t="s">
        <v>2636</v>
      </c>
      <c r="D180" t="s">
        <v>413</v>
      </c>
      <c r="E180" t="s">
        <v>686</v>
      </c>
      <c r="F180" t="s">
        <v>687</v>
      </c>
      <c r="G180" t="s">
        <v>2633</v>
      </c>
      <c r="H180">
        <v>3</v>
      </c>
      <c r="I180" t="s">
        <v>598</v>
      </c>
    </row>
    <row r="181" spans="1:9">
      <c r="A181" s="23" t="s">
        <v>676</v>
      </c>
      <c r="B181" t="s">
        <v>677</v>
      </c>
      <c r="C181" t="s">
        <v>2634</v>
      </c>
      <c r="D181" t="s">
        <v>512</v>
      </c>
      <c r="E181" t="s">
        <v>689</v>
      </c>
      <c r="F181" t="s">
        <v>690</v>
      </c>
      <c r="G181" t="s">
        <v>2633</v>
      </c>
      <c r="H181">
        <v>3</v>
      </c>
      <c r="I181" t="s">
        <v>598</v>
      </c>
    </row>
    <row r="182" spans="1:9">
      <c r="A182" s="23" t="s">
        <v>638</v>
      </c>
      <c r="B182" t="s">
        <v>639</v>
      </c>
      <c r="C182" t="s">
        <v>2636</v>
      </c>
      <c r="D182" t="s">
        <v>439</v>
      </c>
      <c r="E182" t="s">
        <v>672</v>
      </c>
      <c r="F182" t="s">
        <v>673</v>
      </c>
      <c r="G182" t="s">
        <v>2635</v>
      </c>
      <c r="H182">
        <v>3</v>
      </c>
      <c r="I182" t="s">
        <v>598</v>
      </c>
    </row>
    <row r="183" spans="1:9">
      <c r="A183" s="23" t="s">
        <v>668</v>
      </c>
      <c r="B183" t="s">
        <v>669</v>
      </c>
      <c r="C183" t="s">
        <v>2633</v>
      </c>
      <c r="D183" t="s">
        <v>558</v>
      </c>
      <c r="E183" t="s">
        <v>624</v>
      </c>
      <c r="F183" t="s">
        <v>625</v>
      </c>
      <c r="G183" t="s">
        <v>2634</v>
      </c>
      <c r="H183">
        <v>3</v>
      </c>
      <c r="I183" t="s">
        <v>598</v>
      </c>
    </row>
    <row r="184" spans="1:9">
      <c r="A184" s="23" t="s">
        <v>651</v>
      </c>
      <c r="B184" t="s">
        <v>652</v>
      </c>
      <c r="C184" t="s">
        <v>2633</v>
      </c>
      <c r="D184" t="s">
        <v>559</v>
      </c>
      <c r="E184" t="s">
        <v>620</v>
      </c>
      <c r="F184" t="s">
        <v>621</v>
      </c>
      <c r="G184" t="s">
        <v>2634</v>
      </c>
      <c r="H184">
        <v>3</v>
      </c>
      <c r="I184" t="s">
        <v>598</v>
      </c>
    </row>
    <row r="185" spans="1:9">
      <c r="A185" s="23" t="s">
        <v>633</v>
      </c>
      <c r="B185" t="s">
        <v>634</v>
      </c>
      <c r="C185" t="s">
        <v>2636</v>
      </c>
      <c r="D185" t="s">
        <v>523</v>
      </c>
      <c r="E185" t="s">
        <v>646</v>
      </c>
      <c r="F185" t="s">
        <v>647</v>
      </c>
      <c r="G185" t="s">
        <v>2633</v>
      </c>
      <c r="H185">
        <v>3</v>
      </c>
      <c r="I185" t="s">
        <v>598</v>
      </c>
    </row>
    <row r="186" spans="1:9">
      <c r="A186" s="23" t="s">
        <v>628</v>
      </c>
      <c r="B186" t="s">
        <v>629</v>
      </c>
      <c r="C186" t="s">
        <v>2636</v>
      </c>
      <c r="D186" t="s">
        <v>413</v>
      </c>
      <c r="E186" t="s">
        <v>681</v>
      </c>
      <c r="F186" t="s">
        <v>682</v>
      </c>
      <c r="G186" t="s">
        <v>2635</v>
      </c>
      <c r="H186">
        <v>3</v>
      </c>
      <c r="I186" t="s">
        <v>598</v>
      </c>
    </row>
    <row r="187" spans="1:9">
      <c r="A187" s="23" t="s">
        <v>615</v>
      </c>
      <c r="B187" t="s">
        <v>616</v>
      </c>
      <c r="C187" t="s">
        <v>2634</v>
      </c>
      <c r="D187" t="s">
        <v>413</v>
      </c>
      <c r="E187" t="s">
        <v>655</v>
      </c>
      <c r="F187" t="s">
        <v>656</v>
      </c>
      <c r="G187" t="s">
        <v>2635</v>
      </c>
      <c r="H187">
        <v>3</v>
      </c>
      <c r="I187" t="s">
        <v>598</v>
      </c>
    </row>
    <row r="188" spans="1:9">
      <c r="A188" s="23" t="s">
        <v>610</v>
      </c>
      <c r="B188" t="s">
        <v>611</v>
      </c>
      <c r="C188" t="s">
        <v>2636</v>
      </c>
      <c r="D188" t="s">
        <v>413</v>
      </c>
      <c r="E188" t="s">
        <v>664</v>
      </c>
      <c r="F188" t="s">
        <v>665</v>
      </c>
      <c r="G188" t="s">
        <v>2635</v>
      </c>
      <c r="H188">
        <v>3</v>
      </c>
      <c r="I188" t="s">
        <v>598</v>
      </c>
    </row>
    <row r="189" spans="1:9" hidden="1">
      <c r="A189" s="24"/>
    </row>
    <row r="190" spans="1:9" hidden="1">
      <c r="A190" s="24"/>
    </row>
    <row r="191" spans="1:9" ht="17.5" hidden="1">
      <c r="A191" s="25"/>
    </row>
    <row r="192" spans="1:9" ht="15" hidden="1" thickBot="1">
      <c r="A192" s="26"/>
    </row>
    <row r="193" spans="1:7" ht="324.5" hidden="1" thickBot="1">
      <c r="A193" s="27" t="s">
        <v>2613</v>
      </c>
    </row>
    <row r="194" spans="1:7" hidden="1">
      <c r="A194" s="28" t="s">
        <v>2624</v>
      </c>
      <c r="B194" t="s">
        <v>2625</v>
      </c>
      <c r="C194" t="s">
        <v>2626</v>
      </c>
      <c r="D194" t="s">
        <v>2627</v>
      </c>
      <c r="E194" t="s">
        <v>2628</v>
      </c>
      <c r="F194" t="s">
        <v>2626</v>
      </c>
      <c r="G194" t="s">
        <v>2629</v>
      </c>
    </row>
  </sheetData>
  <autoFilter ref="A2:I194" xr:uid="{D928116A-B1BE-437C-8C8F-D1E840E3657F}">
    <filterColumn colId="2">
      <filters>
        <filter val="(1-1)"/>
        <filter val="(1-2)"/>
        <filter val="(2-0)"/>
        <filter val="(2-1)"/>
        <filter val="(3-0)"/>
      </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BF87-2838-44B7-9630-12CA8396FDC5}">
  <sheetPr codeName="Sheet14" filterMode="1">
    <tabColor theme="9" tint="0.79998168889431442"/>
  </sheetPr>
  <dimension ref="A1:I194"/>
  <sheetViews>
    <sheetView topLeftCell="A172" workbookViewId="0">
      <selection activeCell="A7" sqref="A7:I188"/>
    </sheetView>
  </sheetViews>
  <sheetFormatPr defaultRowHeight="14.5"/>
  <sheetData>
    <row r="1" spans="1:9">
      <c r="A1" t="s">
        <v>2616</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4</v>
      </c>
      <c r="H3">
        <v>4</v>
      </c>
    </row>
    <row r="4" spans="1:9" hidden="1">
      <c r="A4" s="22"/>
      <c r="H4">
        <v>4</v>
      </c>
    </row>
    <row r="5" spans="1:9" hidden="1">
      <c r="A5" s="23" t="s">
        <v>603</v>
      </c>
      <c r="H5">
        <v>4</v>
      </c>
    </row>
    <row r="6" spans="1:9" hidden="1">
      <c r="A6" s="22"/>
      <c r="H6">
        <v>4</v>
      </c>
    </row>
    <row r="7" spans="1:9">
      <c r="A7" s="23" t="s">
        <v>2563</v>
      </c>
      <c r="B7" t="s">
        <v>2564</v>
      </c>
      <c r="C7" t="s">
        <v>2632</v>
      </c>
      <c r="D7" t="s">
        <v>417</v>
      </c>
      <c r="E7" t="s">
        <v>2560</v>
      </c>
      <c r="F7" t="s">
        <v>2561</v>
      </c>
      <c r="G7" t="s">
        <v>2631</v>
      </c>
      <c r="H7">
        <v>4</v>
      </c>
      <c r="I7" t="s">
        <v>603</v>
      </c>
    </row>
    <row r="8" spans="1:9">
      <c r="A8" s="23" t="s">
        <v>2546</v>
      </c>
      <c r="B8" t="s">
        <v>2547</v>
      </c>
      <c r="C8" t="s">
        <v>2630</v>
      </c>
      <c r="D8" t="s">
        <v>413</v>
      </c>
      <c r="E8" t="s">
        <v>2540</v>
      </c>
      <c r="F8" t="s">
        <v>2541</v>
      </c>
      <c r="G8" t="s">
        <v>2632</v>
      </c>
      <c r="H8">
        <v>4</v>
      </c>
      <c r="I8" t="s">
        <v>603</v>
      </c>
    </row>
    <row r="9" spans="1:9">
      <c r="A9" s="23" t="s">
        <v>2523</v>
      </c>
      <c r="B9" t="s">
        <v>2524</v>
      </c>
      <c r="C9" t="s">
        <v>2630</v>
      </c>
      <c r="D9" t="s">
        <v>558</v>
      </c>
      <c r="E9" t="s">
        <v>2534</v>
      </c>
      <c r="F9" t="s">
        <v>2535</v>
      </c>
      <c r="G9" t="s">
        <v>2632</v>
      </c>
      <c r="H9">
        <v>4</v>
      </c>
      <c r="I9" t="s">
        <v>603</v>
      </c>
    </row>
    <row r="10" spans="1:9">
      <c r="A10" s="23" t="s">
        <v>2512</v>
      </c>
      <c r="B10" t="s">
        <v>2513</v>
      </c>
      <c r="C10" t="s">
        <v>2630</v>
      </c>
      <c r="D10" t="s">
        <v>436</v>
      </c>
      <c r="E10" t="s">
        <v>2520</v>
      </c>
      <c r="F10" t="s">
        <v>2521</v>
      </c>
      <c r="G10" t="s">
        <v>2632</v>
      </c>
      <c r="H10">
        <v>4</v>
      </c>
      <c r="I10" t="s">
        <v>603</v>
      </c>
    </row>
    <row r="11" spans="1:9">
      <c r="A11" s="23" t="s">
        <v>2506</v>
      </c>
      <c r="B11" t="s">
        <v>2507</v>
      </c>
      <c r="C11" t="s">
        <v>2630</v>
      </c>
      <c r="D11" t="s">
        <v>499</v>
      </c>
      <c r="E11" t="s">
        <v>2504</v>
      </c>
      <c r="F11" t="s">
        <v>2505</v>
      </c>
      <c r="G11" t="s">
        <v>2632</v>
      </c>
      <c r="H11">
        <v>4</v>
      </c>
      <c r="I11" t="s">
        <v>603</v>
      </c>
    </row>
    <row r="12" spans="1:9">
      <c r="A12" s="23" t="s">
        <v>2478</v>
      </c>
      <c r="B12" t="s">
        <v>2479</v>
      </c>
      <c r="C12" t="s">
        <v>2630</v>
      </c>
      <c r="D12" t="s">
        <v>418</v>
      </c>
      <c r="E12" t="s">
        <v>2487</v>
      </c>
      <c r="F12" t="s">
        <v>2488</v>
      </c>
      <c r="G12" t="s">
        <v>2632</v>
      </c>
      <c r="H12">
        <v>4</v>
      </c>
      <c r="I12" t="s">
        <v>603</v>
      </c>
    </row>
    <row r="13" spans="1:9">
      <c r="A13" s="23" t="s">
        <v>2481</v>
      </c>
      <c r="B13" t="s">
        <v>2482</v>
      </c>
      <c r="C13" t="s">
        <v>2632</v>
      </c>
      <c r="D13" t="s">
        <v>438</v>
      </c>
      <c r="E13" t="s">
        <v>2473</v>
      </c>
      <c r="F13" t="s">
        <v>2474</v>
      </c>
      <c r="G13" t="s">
        <v>2631</v>
      </c>
      <c r="H13">
        <v>4</v>
      </c>
      <c r="I13" t="s">
        <v>603</v>
      </c>
    </row>
    <row r="14" spans="1:9">
      <c r="A14" s="23" t="s">
        <v>2476</v>
      </c>
      <c r="B14" t="s">
        <v>2477</v>
      </c>
      <c r="C14" t="s">
        <v>2630</v>
      </c>
      <c r="D14" t="s">
        <v>413</v>
      </c>
      <c r="E14" t="s">
        <v>2470</v>
      </c>
      <c r="F14" t="s">
        <v>2471</v>
      </c>
      <c r="G14" t="s">
        <v>2632</v>
      </c>
      <c r="H14">
        <v>4</v>
      </c>
      <c r="I14" t="s">
        <v>603</v>
      </c>
    </row>
    <row r="15" spans="1:9" hidden="1">
      <c r="A15" s="22"/>
      <c r="H15">
        <v>4</v>
      </c>
    </row>
    <row r="16" spans="1:9" hidden="1">
      <c r="A16" s="23" t="s">
        <v>602</v>
      </c>
      <c r="H16">
        <v>4</v>
      </c>
    </row>
    <row r="17" spans="1:9" hidden="1">
      <c r="A17" s="22"/>
      <c r="H17">
        <v>4</v>
      </c>
    </row>
    <row r="18" spans="1:9">
      <c r="A18" s="23" t="s">
        <v>2452</v>
      </c>
      <c r="B18" t="s">
        <v>2453</v>
      </c>
      <c r="C18" t="s">
        <v>2632</v>
      </c>
      <c r="D18" t="s">
        <v>413</v>
      </c>
      <c r="E18" t="s">
        <v>2441</v>
      </c>
      <c r="F18" t="s">
        <v>2442</v>
      </c>
      <c r="G18" t="s">
        <v>2631</v>
      </c>
      <c r="H18">
        <v>4</v>
      </c>
      <c r="I18" t="s">
        <v>602</v>
      </c>
    </row>
    <row r="19" spans="1:9">
      <c r="A19" s="23" t="s">
        <v>2436</v>
      </c>
      <c r="B19" t="s">
        <v>2437</v>
      </c>
      <c r="C19" t="s">
        <v>2630</v>
      </c>
      <c r="D19" t="s">
        <v>417</v>
      </c>
      <c r="E19" t="s">
        <v>2444</v>
      </c>
      <c r="F19" t="s">
        <v>2445</v>
      </c>
      <c r="G19" t="s">
        <v>2632</v>
      </c>
      <c r="H19">
        <v>4</v>
      </c>
      <c r="I19" t="s">
        <v>602</v>
      </c>
    </row>
    <row r="20" spans="1:9">
      <c r="A20" s="23" t="s">
        <v>2421</v>
      </c>
      <c r="B20" t="s">
        <v>2422</v>
      </c>
      <c r="C20" t="s">
        <v>2630</v>
      </c>
      <c r="D20" t="s">
        <v>417</v>
      </c>
      <c r="E20" t="s">
        <v>2427</v>
      </c>
      <c r="F20" t="s">
        <v>2428</v>
      </c>
      <c r="G20" t="s">
        <v>2632</v>
      </c>
      <c r="H20">
        <v>4</v>
      </c>
      <c r="I20" t="s">
        <v>602</v>
      </c>
    </row>
    <row r="21" spans="1:9">
      <c r="A21" s="23" t="s">
        <v>2406</v>
      </c>
      <c r="B21" t="s">
        <v>2407</v>
      </c>
      <c r="C21" t="s">
        <v>2632</v>
      </c>
      <c r="D21" t="s">
        <v>523</v>
      </c>
      <c r="E21" t="s">
        <v>2403</v>
      </c>
      <c r="F21" t="s">
        <v>2404</v>
      </c>
      <c r="G21" t="s">
        <v>2631</v>
      </c>
      <c r="H21">
        <v>4</v>
      </c>
      <c r="I21" t="s">
        <v>602</v>
      </c>
    </row>
    <row r="22" spans="1:9">
      <c r="A22" s="23" t="s">
        <v>2409</v>
      </c>
      <c r="B22" t="s">
        <v>2410</v>
      </c>
      <c r="C22" t="s">
        <v>2630</v>
      </c>
      <c r="D22" t="s">
        <v>417</v>
      </c>
      <c r="E22" t="s">
        <v>2397</v>
      </c>
      <c r="F22" t="s">
        <v>2398</v>
      </c>
      <c r="G22" t="s">
        <v>2632</v>
      </c>
      <c r="H22">
        <v>4</v>
      </c>
      <c r="I22" t="s">
        <v>602</v>
      </c>
    </row>
    <row r="23" spans="1:9">
      <c r="A23" s="23" t="s">
        <v>2385</v>
      </c>
      <c r="B23" t="s">
        <v>2386</v>
      </c>
      <c r="C23" t="s">
        <v>2630</v>
      </c>
      <c r="D23" t="s">
        <v>417</v>
      </c>
      <c r="E23" t="s">
        <v>2391</v>
      </c>
      <c r="F23" t="s">
        <v>2392</v>
      </c>
      <c r="G23" t="s">
        <v>2632</v>
      </c>
      <c r="H23">
        <v>4</v>
      </c>
      <c r="I23" t="s">
        <v>602</v>
      </c>
    </row>
    <row r="24" spans="1:9">
      <c r="A24" s="23" t="s">
        <v>2368</v>
      </c>
      <c r="B24" t="s">
        <v>2369</v>
      </c>
      <c r="C24" t="s">
        <v>2630</v>
      </c>
      <c r="D24" t="s">
        <v>417</v>
      </c>
      <c r="E24" t="s">
        <v>2376</v>
      </c>
      <c r="F24" t="s">
        <v>2377</v>
      </c>
      <c r="G24" t="s">
        <v>2632</v>
      </c>
      <c r="H24">
        <v>4</v>
      </c>
      <c r="I24" t="s">
        <v>602</v>
      </c>
    </row>
    <row r="25" spans="1:9">
      <c r="A25" s="23" t="s">
        <v>2360</v>
      </c>
      <c r="B25" t="s">
        <v>2361</v>
      </c>
      <c r="C25" t="s">
        <v>2630</v>
      </c>
      <c r="D25" t="s">
        <v>413</v>
      </c>
      <c r="E25" t="s">
        <v>2363</v>
      </c>
      <c r="F25" t="s">
        <v>2364</v>
      </c>
      <c r="G25" t="s">
        <v>2632</v>
      </c>
      <c r="H25">
        <v>4</v>
      </c>
      <c r="I25" t="s">
        <v>602</v>
      </c>
    </row>
    <row r="26" spans="1:9">
      <c r="A26" s="23" t="s">
        <v>2351</v>
      </c>
      <c r="B26" t="s">
        <v>2352</v>
      </c>
      <c r="C26" t="s">
        <v>2630</v>
      </c>
      <c r="D26" t="s">
        <v>523</v>
      </c>
      <c r="E26" t="s">
        <v>2345</v>
      </c>
      <c r="F26" t="s">
        <v>2346</v>
      </c>
      <c r="G26" t="s">
        <v>2632</v>
      </c>
      <c r="H26">
        <v>4</v>
      </c>
      <c r="I26" t="s">
        <v>602</v>
      </c>
    </row>
    <row r="27" spans="1:9">
      <c r="A27" s="23" t="s">
        <v>2339</v>
      </c>
      <c r="B27" t="s">
        <v>2340</v>
      </c>
      <c r="C27" t="s">
        <v>2632</v>
      </c>
      <c r="D27" t="s">
        <v>439</v>
      </c>
      <c r="E27" t="s">
        <v>2348</v>
      </c>
      <c r="F27" t="s">
        <v>2349</v>
      </c>
      <c r="G27" t="s">
        <v>2631</v>
      </c>
      <c r="H27">
        <v>4</v>
      </c>
      <c r="I27" t="s">
        <v>602</v>
      </c>
    </row>
    <row r="28" spans="1:9">
      <c r="A28" s="23" t="s">
        <v>2342</v>
      </c>
      <c r="B28" t="s">
        <v>2343</v>
      </c>
      <c r="C28" t="s">
        <v>2630</v>
      </c>
      <c r="D28" t="s">
        <v>494</v>
      </c>
      <c r="E28" t="s">
        <v>2333</v>
      </c>
      <c r="F28" t="s">
        <v>2334</v>
      </c>
      <c r="G28" t="s">
        <v>2632</v>
      </c>
      <c r="H28">
        <v>4</v>
      </c>
      <c r="I28" t="s">
        <v>602</v>
      </c>
    </row>
    <row r="29" spans="1:9">
      <c r="A29" s="23" t="s">
        <v>2327</v>
      </c>
      <c r="B29" t="s">
        <v>2328</v>
      </c>
      <c r="C29" t="s">
        <v>2630</v>
      </c>
      <c r="D29" t="s">
        <v>413</v>
      </c>
      <c r="E29" t="s">
        <v>2321</v>
      </c>
      <c r="F29" t="s">
        <v>2322</v>
      </c>
      <c r="G29" t="s">
        <v>2632</v>
      </c>
      <c r="H29">
        <v>4</v>
      </c>
      <c r="I29" t="s">
        <v>602</v>
      </c>
    </row>
    <row r="30" spans="1:9">
      <c r="A30" s="23" t="s">
        <v>2318</v>
      </c>
      <c r="B30" t="s">
        <v>2319</v>
      </c>
      <c r="C30" t="s">
        <v>2630</v>
      </c>
      <c r="D30" t="s">
        <v>439</v>
      </c>
      <c r="E30" t="s">
        <v>2312</v>
      </c>
      <c r="F30" t="s">
        <v>2313</v>
      </c>
      <c r="G30" t="s">
        <v>2632</v>
      </c>
      <c r="H30">
        <v>4</v>
      </c>
      <c r="I30" t="s">
        <v>602</v>
      </c>
    </row>
    <row r="31" spans="1:9">
      <c r="A31" s="23" t="s">
        <v>2295</v>
      </c>
      <c r="B31" t="s">
        <v>2296</v>
      </c>
      <c r="C31" t="s">
        <v>2630</v>
      </c>
      <c r="D31" t="s">
        <v>417</v>
      </c>
      <c r="E31" t="s">
        <v>2290</v>
      </c>
      <c r="F31" t="s">
        <v>2291</v>
      </c>
      <c r="G31" t="s">
        <v>2632</v>
      </c>
      <c r="H31">
        <v>4</v>
      </c>
      <c r="I31" t="s">
        <v>602</v>
      </c>
    </row>
    <row r="32" spans="1:9">
      <c r="A32" s="23" t="s">
        <v>2272</v>
      </c>
      <c r="B32" t="s">
        <v>2273</v>
      </c>
      <c r="C32" t="s">
        <v>2630</v>
      </c>
      <c r="D32" t="s">
        <v>431</v>
      </c>
      <c r="E32" t="s">
        <v>2281</v>
      </c>
      <c r="F32" t="s">
        <v>2282</v>
      </c>
      <c r="G32" t="s">
        <v>2632</v>
      </c>
      <c r="H32">
        <v>4</v>
      </c>
      <c r="I32" t="s">
        <v>602</v>
      </c>
    </row>
    <row r="33" spans="1:9">
      <c r="A33" s="23" t="s">
        <v>2269</v>
      </c>
      <c r="B33" t="s">
        <v>2270</v>
      </c>
      <c r="C33" t="s">
        <v>2630</v>
      </c>
      <c r="D33" t="s">
        <v>417</v>
      </c>
      <c r="E33" t="s">
        <v>2263</v>
      </c>
      <c r="F33" t="s">
        <v>2264</v>
      </c>
      <c r="G33" t="s">
        <v>2632</v>
      </c>
      <c r="H33">
        <v>4</v>
      </c>
      <c r="I33" t="s">
        <v>602</v>
      </c>
    </row>
    <row r="34" spans="1:9">
      <c r="A34" s="23" t="s">
        <v>2246</v>
      </c>
      <c r="B34" t="s">
        <v>2247</v>
      </c>
      <c r="C34" t="s">
        <v>2630</v>
      </c>
      <c r="D34" t="s">
        <v>413</v>
      </c>
      <c r="E34" t="s">
        <v>2255</v>
      </c>
      <c r="F34" t="s">
        <v>2256</v>
      </c>
      <c r="G34" t="s">
        <v>2632</v>
      </c>
      <c r="H34">
        <v>4</v>
      </c>
      <c r="I34" t="s">
        <v>602</v>
      </c>
    </row>
    <row r="35" spans="1:9">
      <c r="A35" s="23" t="s">
        <v>2237</v>
      </c>
      <c r="B35" t="s">
        <v>2238</v>
      </c>
      <c r="C35" t="s">
        <v>2630</v>
      </c>
      <c r="D35" t="s">
        <v>413</v>
      </c>
      <c r="E35" t="s">
        <v>2240</v>
      </c>
      <c r="F35" t="s">
        <v>2241</v>
      </c>
      <c r="G35" t="s">
        <v>2632</v>
      </c>
      <c r="H35">
        <v>4</v>
      </c>
      <c r="I35" t="s">
        <v>602</v>
      </c>
    </row>
    <row r="36" spans="1:9">
      <c r="A36" s="23" t="s">
        <v>2229</v>
      </c>
      <c r="B36" t="s">
        <v>2230</v>
      </c>
      <c r="C36" t="s">
        <v>2630</v>
      </c>
      <c r="D36" t="s">
        <v>417</v>
      </c>
      <c r="E36" t="s">
        <v>2220</v>
      </c>
      <c r="F36" t="s">
        <v>2221</v>
      </c>
      <c r="G36" t="s">
        <v>2632</v>
      </c>
      <c r="H36">
        <v>4</v>
      </c>
      <c r="I36" t="s">
        <v>602</v>
      </c>
    </row>
    <row r="37" spans="1:9">
      <c r="A37" s="23" t="s">
        <v>2211</v>
      </c>
      <c r="B37" t="s">
        <v>2212</v>
      </c>
      <c r="C37" t="s">
        <v>2630</v>
      </c>
      <c r="D37" t="s">
        <v>413</v>
      </c>
      <c r="E37" t="s">
        <v>2214</v>
      </c>
      <c r="F37" t="s">
        <v>2215</v>
      </c>
      <c r="G37" t="s">
        <v>2632</v>
      </c>
      <c r="H37">
        <v>4</v>
      </c>
      <c r="I37" t="s">
        <v>602</v>
      </c>
    </row>
    <row r="38" spans="1:9">
      <c r="A38" s="23" t="s">
        <v>2196</v>
      </c>
      <c r="B38" t="s">
        <v>2197</v>
      </c>
      <c r="C38" t="s">
        <v>2630</v>
      </c>
      <c r="D38" t="s">
        <v>436</v>
      </c>
      <c r="E38" t="s">
        <v>2205</v>
      </c>
      <c r="F38" t="s">
        <v>2206</v>
      </c>
      <c r="G38" t="s">
        <v>2632</v>
      </c>
      <c r="H38">
        <v>4</v>
      </c>
      <c r="I38" t="s">
        <v>602</v>
      </c>
    </row>
    <row r="39" spans="1:9">
      <c r="A39" s="23" t="s">
        <v>2187</v>
      </c>
      <c r="B39" t="s">
        <v>2188</v>
      </c>
      <c r="C39" t="s">
        <v>2630</v>
      </c>
      <c r="D39" t="s">
        <v>417</v>
      </c>
      <c r="E39" t="s">
        <v>2193</v>
      </c>
      <c r="F39" t="s">
        <v>2194</v>
      </c>
      <c r="G39" t="s">
        <v>2632</v>
      </c>
      <c r="H39">
        <v>4</v>
      </c>
      <c r="I39" t="s">
        <v>602</v>
      </c>
    </row>
    <row r="40" spans="1:9">
      <c r="A40" s="23" t="s">
        <v>2175</v>
      </c>
      <c r="B40" t="s">
        <v>2176</v>
      </c>
      <c r="C40" t="s">
        <v>2630</v>
      </c>
      <c r="D40" t="s">
        <v>417</v>
      </c>
      <c r="E40" t="s">
        <v>2181</v>
      </c>
      <c r="F40" t="s">
        <v>2182</v>
      </c>
      <c r="G40" t="s">
        <v>2632</v>
      </c>
      <c r="H40">
        <v>4</v>
      </c>
      <c r="I40" t="s">
        <v>602</v>
      </c>
    </row>
    <row r="41" spans="1:9">
      <c r="A41" s="23" t="s">
        <v>2157</v>
      </c>
      <c r="B41" t="s">
        <v>2158</v>
      </c>
      <c r="C41" t="s">
        <v>2630</v>
      </c>
      <c r="D41" t="s">
        <v>438</v>
      </c>
      <c r="E41" t="s">
        <v>2166</v>
      </c>
      <c r="F41" t="s">
        <v>2167</v>
      </c>
      <c r="G41" t="s">
        <v>2632</v>
      </c>
      <c r="H41">
        <v>4</v>
      </c>
      <c r="I41" t="s">
        <v>602</v>
      </c>
    </row>
    <row r="42" spans="1:9">
      <c r="A42" s="23" t="s">
        <v>2154</v>
      </c>
      <c r="B42" t="s">
        <v>2155</v>
      </c>
      <c r="C42" t="s">
        <v>2630</v>
      </c>
      <c r="D42" t="s">
        <v>415</v>
      </c>
      <c r="E42" t="s">
        <v>2149</v>
      </c>
      <c r="F42" t="s">
        <v>2150</v>
      </c>
      <c r="G42" t="s">
        <v>2632</v>
      </c>
      <c r="H42">
        <v>4</v>
      </c>
      <c r="I42" t="s">
        <v>602</v>
      </c>
    </row>
    <row r="43" spans="1:9">
      <c r="A43" s="23" t="s">
        <v>2137</v>
      </c>
      <c r="B43" t="s">
        <v>2138</v>
      </c>
      <c r="C43" t="s">
        <v>2630</v>
      </c>
      <c r="D43" t="s">
        <v>558</v>
      </c>
      <c r="E43" t="s">
        <v>2143</v>
      </c>
      <c r="F43" t="s">
        <v>2144</v>
      </c>
      <c r="G43" t="s">
        <v>2632</v>
      </c>
      <c r="H43">
        <v>4</v>
      </c>
      <c r="I43" t="s">
        <v>602</v>
      </c>
    </row>
    <row r="44" spans="1:9">
      <c r="A44" s="23" t="s">
        <v>2119</v>
      </c>
      <c r="B44" t="s">
        <v>2120</v>
      </c>
      <c r="C44" t="s">
        <v>2632</v>
      </c>
      <c r="D44" t="s">
        <v>523</v>
      </c>
      <c r="E44" t="s">
        <v>2116</v>
      </c>
      <c r="F44" t="s">
        <v>2117</v>
      </c>
      <c r="G44" t="s">
        <v>2631</v>
      </c>
      <c r="H44">
        <v>4</v>
      </c>
      <c r="I44" t="s">
        <v>602</v>
      </c>
    </row>
    <row r="45" spans="1:9">
      <c r="A45" s="23" t="s">
        <v>2122</v>
      </c>
      <c r="B45" t="s">
        <v>2123</v>
      </c>
      <c r="C45" t="s">
        <v>2630</v>
      </c>
      <c r="D45" t="s">
        <v>417</v>
      </c>
      <c r="E45" t="s">
        <v>2110</v>
      </c>
      <c r="F45" t="s">
        <v>2111</v>
      </c>
      <c r="G45" t="s">
        <v>2632</v>
      </c>
      <c r="H45">
        <v>4</v>
      </c>
      <c r="I45" t="s">
        <v>602</v>
      </c>
    </row>
    <row r="46" spans="1:9">
      <c r="A46" s="23" t="s">
        <v>2098</v>
      </c>
      <c r="B46" t="s">
        <v>2099</v>
      </c>
      <c r="C46" t="s">
        <v>2630</v>
      </c>
      <c r="D46" t="s">
        <v>413</v>
      </c>
      <c r="E46" t="s">
        <v>2104</v>
      </c>
      <c r="F46" t="s">
        <v>2105</v>
      </c>
      <c r="G46" t="s">
        <v>2632</v>
      </c>
      <c r="H46">
        <v>4</v>
      </c>
      <c r="I46" t="s">
        <v>602</v>
      </c>
    </row>
    <row r="47" spans="1:9">
      <c r="A47" s="23" t="s">
        <v>2077</v>
      </c>
      <c r="B47" t="s">
        <v>2078</v>
      </c>
      <c r="C47" t="s">
        <v>2630</v>
      </c>
      <c r="D47" t="s">
        <v>413</v>
      </c>
      <c r="E47" t="s">
        <v>2089</v>
      </c>
      <c r="F47" t="s">
        <v>2090</v>
      </c>
      <c r="G47" t="s">
        <v>2632</v>
      </c>
      <c r="H47">
        <v>4</v>
      </c>
      <c r="I47" t="s">
        <v>602</v>
      </c>
    </row>
    <row r="48" spans="1:9">
      <c r="A48" s="23" t="s">
        <v>2068</v>
      </c>
      <c r="B48" t="s">
        <v>2069</v>
      </c>
      <c r="C48" t="s">
        <v>2630</v>
      </c>
      <c r="D48" t="s">
        <v>413</v>
      </c>
      <c r="E48" t="s">
        <v>2062</v>
      </c>
      <c r="F48" t="s">
        <v>2063</v>
      </c>
      <c r="G48" t="s">
        <v>2632</v>
      </c>
      <c r="H48">
        <v>4</v>
      </c>
      <c r="I48" t="s">
        <v>602</v>
      </c>
    </row>
    <row r="49" spans="1:9">
      <c r="A49" s="23" t="s">
        <v>2059</v>
      </c>
      <c r="B49" t="s">
        <v>2060</v>
      </c>
      <c r="C49" t="s">
        <v>2630</v>
      </c>
      <c r="D49" t="s">
        <v>418</v>
      </c>
      <c r="E49" t="s">
        <v>2050</v>
      </c>
      <c r="F49" t="s">
        <v>2051</v>
      </c>
      <c r="G49" t="s">
        <v>2632</v>
      </c>
      <c r="H49">
        <v>4</v>
      </c>
      <c r="I49" t="s">
        <v>602</v>
      </c>
    </row>
    <row r="50" spans="1:9">
      <c r="A50" s="23" t="s">
        <v>2039</v>
      </c>
      <c r="B50" t="s">
        <v>2040</v>
      </c>
      <c r="C50" t="s">
        <v>2630</v>
      </c>
      <c r="D50" t="s">
        <v>413</v>
      </c>
      <c r="E50" t="s">
        <v>2044</v>
      </c>
      <c r="F50" t="s">
        <v>2045</v>
      </c>
      <c r="G50" t="s">
        <v>2632</v>
      </c>
      <c r="H50">
        <v>4</v>
      </c>
      <c r="I50" t="s">
        <v>602</v>
      </c>
    </row>
    <row r="51" spans="1:9">
      <c r="A51" s="23" t="s">
        <v>2034</v>
      </c>
      <c r="B51" t="s">
        <v>2035</v>
      </c>
      <c r="C51" t="s">
        <v>2630</v>
      </c>
      <c r="D51" t="s">
        <v>413</v>
      </c>
      <c r="E51" t="s">
        <v>2028</v>
      </c>
      <c r="F51" t="s">
        <v>2029</v>
      </c>
      <c r="G51" t="s">
        <v>2632</v>
      </c>
      <c r="H51">
        <v>4</v>
      </c>
      <c r="I51" t="s">
        <v>602</v>
      </c>
    </row>
    <row r="52" spans="1:9">
      <c r="A52" s="23" t="s">
        <v>2017</v>
      </c>
      <c r="B52" t="s">
        <v>2018</v>
      </c>
      <c r="C52" t="s">
        <v>2630</v>
      </c>
      <c r="D52" t="s">
        <v>523</v>
      </c>
      <c r="E52" t="s">
        <v>2022</v>
      </c>
      <c r="F52" t="s">
        <v>2023</v>
      </c>
      <c r="G52" t="s">
        <v>2632</v>
      </c>
      <c r="H52">
        <v>4</v>
      </c>
      <c r="I52" t="s">
        <v>602</v>
      </c>
    </row>
    <row r="53" spans="1:9">
      <c r="A53" s="23" t="s">
        <v>2014</v>
      </c>
      <c r="B53" t="s">
        <v>2015</v>
      </c>
      <c r="C53" t="s">
        <v>2630</v>
      </c>
      <c r="D53" t="s">
        <v>417</v>
      </c>
      <c r="E53" t="s">
        <v>2004</v>
      </c>
      <c r="F53" t="s">
        <v>2005</v>
      </c>
      <c r="G53" t="s">
        <v>2632</v>
      </c>
      <c r="H53">
        <v>4</v>
      </c>
      <c r="I53" t="s">
        <v>602</v>
      </c>
    </row>
    <row r="54" spans="1:9">
      <c r="A54" s="23" t="s">
        <v>1998</v>
      </c>
      <c r="B54" t="s">
        <v>1999</v>
      </c>
      <c r="C54" t="s">
        <v>2630</v>
      </c>
      <c r="D54" t="s">
        <v>413</v>
      </c>
      <c r="E54" t="s">
        <v>1994</v>
      </c>
      <c r="F54" t="s">
        <v>1995</v>
      </c>
      <c r="G54" t="s">
        <v>2632</v>
      </c>
      <c r="H54">
        <v>4</v>
      </c>
      <c r="I54" t="s">
        <v>602</v>
      </c>
    </row>
    <row r="55" spans="1:9">
      <c r="A55" s="23" t="s">
        <v>1985</v>
      </c>
      <c r="B55" t="s">
        <v>1986</v>
      </c>
      <c r="C55" t="s">
        <v>2630</v>
      </c>
      <c r="D55" t="s">
        <v>439</v>
      </c>
      <c r="E55" t="s">
        <v>1988</v>
      </c>
      <c r="F55" t="s">
        <v>1989</v>
      </c>
      <c r="G55" t="s">
        <v>2632</v>
      </c>
      <c r="H55">
        <v>4</v>
      </c>
      <c r="I55" t="s">
        <v>602</v>
      </c>
    </row>
    <row r="56" spans="1:9">
      <c r="A56" s="23" t="s">
        <v>1973</v>
      </c>
      <c r="B56" t="s">
        <v>1974</v>
      </c>
      <c r="C56" t="s">
        <v>2630</v>
      </c>
      <c r="D56" t="s">
        <v>415</v>
      </c>
      <c r="E56" t="s">
        <v>1964</v>
      </c>
      <c r="F56" t="s">
        <v>1965</v>
      </c>
      <c r="G56" t="s">
        <v>2632</v>
      </c>
      <c r="H56">
        <v>4</v>
      </c>
      <c r="I56" t="s">
        <v>602</v>
      </c>
    </row>
    <row r="57" spans="1:9">
      <c r="A57" s="23" t="s">
        <v>1961</v>
      </c>
      <c r="B57" t="s">
        <v>1962</v>
      </c>
      <c r="C57" t="s">
        <v>2630</v>
      </c>
      <c r="D57" t="s">
        <v>417</v>
      </c>
      <c r="E57" t="s">
        <v>1952</v>
      </c>
      <c r="F57" t="s">
        <v>1953</v>
      </c>
      <c r="G57" t="s">
        <v>2632</v>
      </c>
      <c r="H57">
        <v>4</v>
      </c>
      <c r="I57" t="s">
        <v>602</v>
      </c>
    </row>
    <row r="58" spans="1:9">
      <c r="A58" s="23" t="s">
        <v>1934</v>
      </c>
      <c r="B58" t="s">
        <v>1935</v>
      </c>
      <c r="C58" t="s">
        <v>2630</v>
      </c>
      <c r="D58" t="s">
        <v>432</v>
      </c>
      <c r="E58" t="s">
        <v>1940</v>
      </c>
      <c r="F58" t="s">
        <v>1941</v>
      </c>
      <c r="G58" t="s">
        <v>2632</v>
      </c>
      <c r="H58">
        <v>4</v>
      </c>
      <c r="I58" t="s">
        <v>602</v>
      </c>
    </row>
    <row r="59" spans="1:9">
      <c r="A59" s="23" t="s">
        <v>1937</v>
      </c>
      <c r="B59" t="s">
        <v>1938</v>
      </c>
      <c r="C59" t="s">
        <v>2632</v>
      </c>
      <c r="D59" t="s">
        <v>413</v>
      </c>
      <c r="E59" t="s">
        <v>1921</v>
      </c>
      <c r="F59" t="s">
        <v>1922</v>
      </c>
      <c r="G59" t="s">
        <v>2631</v>
      </c>
      <c r="H59">
        <v>4</v>
      </c>
      <c r="I59" t="s">
        <v>602</v>
      </c>
    </row>
    <row r="60" spans="1:9">
      <c r="A60" s="23" t="s">
        <v>1909</v>
      </c>
      <c r="B60" t="s">
        <v>1910</v>
      </c>
      <c r="C60" t="s">
        <v>2632</v>
      </c>
      <c r="D60" t="s">
        <v>413</v>
      </c>
      <c r="E60" t="s">
        <v>1915</v>
      </c>
      <c r="F60" t="s">
        <v>1916</v>
      </c>
      <c r="G60" t="s">
        <v>2631</v>
      </c>
      <c r="H60">
        <v>4</v>
      </c>
      <c r="I60" t="s">
        <v>602</v>
      </c>
    </row>
    <row r="61" spans="1:9">
      <c r="A61" s="23" t="s">
        <v>1903</v>
      </c>
      <c r="B61" t="s">
        <v>1904</v>
      </c>
      <c r="C61" t="s">
        <v>2632</v>
      </c>
      <c r="D61" t="s">
        <v>439</v>
      </c>
      <c r="E61" t="s">
        <v>1897</v>
      </c>
      <c r="F61" t="s">
        <v>1898</v>
      </c>
      <c r="G61" t="s">
        <v>2631</v>
      </c>
      <c r="H61">
        <v>4</v>
      </c>
      <c r="I61" t="s">
        <v>602</v>
      </c>
    </row>
    <row r="62" spans="1:9">
      <c r="A62" s="23" t="s">
        <v>1885</v>
      </c>
      <c r="B62" t="s">
        <v>1886</v>
      </c>
      <c r="C62" t="s">
        <v>2630</v>
      </c>
      <c r="D62" t="s">
        <v>414</v>
      </c>
      <c r="E62" t="s">
        <v>1894</v>
      </c>
      <c r="F62" t="s">
        <v>1895</v>
      </c>
      <c r="G62" t="s">
        <v>2632</v>
      </c>
      <c r="H62">
        <v>4</v>
      </c>
      <c r="I62" t="s">
        <v>602</v>
      </c>
    </row>
    <row r="63" spans="1:9">
      <c r="A63" s="23" t="s">
        <v>1882</v>
      </c>
      <c r="B63" t="s">
        <v>1883</v>
      </c>
      <c r="C63" t="s">
        <v>2630</v>
      </c>
      <c r="D63" t="s">
        <v>572</v>
      </c>
      <c r="E63" t="s">
        <v>1873</v>
      </c>
      <c r="F63" t="s">
        <v>1874</v>
      </c>
      <c r="G63" t="s">
        <v>2632</v>
      </c>
      <c r="H63">
        <v>4</v>
      </c>
      <c r="I63" t="s">
        <v>602</v>
      </c>
    </row>
    <row r="64" spans="1:9">
      <c r="A64" s="23" t="s">
        <v>1860</v>
      </c>
      <c r="B64" t="s">
        <v>1861</v>
      </c>
      <c r="C64" t="s">
        <v>2630</v>
      </c>
      <c r="D64" t="s">
        <v>516</v>
      </c>
      <c r="E64" t="s">
        <v>1869</v>
      </c>
      <c r="F64" t="s">
        <v>1870</v>
      </c>
      <c r="G64" t="s">
        <v>2632</v>
      </c>
      <c r="H64">
        <v>4</v>
      </c>
      <c r="I64" t="s">
        <v>602</v>
      </c>
    </row>
    <row r="65" spans="1:9">
      <c r="A65" s="23" t="s">
        <v>1857</v>
      </c>
      <c r="B65" t="s">
        <v>1858</v>
      </c>
      <c r="C65" t="s">
        <v>2630</v>
      </c>
      <c r="D65" t="s">
        <v>558</v>
      </c>
      <c r="E65" t="s">
        <v>1848</v>
      </c>
      <c r="F65" t="s">
        <v>1849</v>
      </c>
      <c r="G65" t="s">
        <v>2632</v>
      </c>
      <c r="H65">
        <v>4</v>
      </c>
      <c r="I65" t="s">
        <v>602</v>
      </c>
    </row>
    <row r="66" spans="1:9">
      <c r="A66" s="23" t="s">
        <v>1845</v>
      </c>
      <c r="B66" t="s">
        <v>1846</v>
      </c>
      <c r="C66" t="s">
        <v>2630</v>
      </c>
      <c r="D66" t="s">
        <v>417</v>
      </c>
      <c r="E66" t="s">
        <v>1836</v>
      </c>
      <c r="F66" t="s">
        <v>1837</v>
      </c>
      <c r="G66" t="s">
        <v>2632</v>
      </c>
      <c r="H66">
        <v>4</v>
      </c>
      <c r="I66" t="s">
        <v>602</v>
      </c>
    </row>
    <row r="67" spans="1:9">
      <c r="A67" s="23" t="s">
        <v>1830</v>
      </c>
      <c r="B67" t="s">
        <v>1831</v>
      </c>
      <c r="C67" t="s">
        <v>2630</v>
      </c>
      <c r="D67" t="s">
        <v>413</v>
      </c>
      <c r="E67" t="s">
        <v>1825</v>
      </c>
      <c r="F67" t="s">
        <v>1826</v>
      </c>
      <c r="G67" t="s">
        <v>2632</v>
      </c>
      <c r="H67">
        <v>4</v>
      </c>
      <c r="I67" t="s">
        <v>602</v>
      </c>
    </row>
    <row r="68" spans="1:9">
      <c r="A68" s="23" t="s">
        <v>1819</v>
      </c>
      <c r="B68" t="s">
        <v>1820</v>
      </c>
      <c r="C68" t="s">
        <v>2630</v>
      </c>
      <c r="D68" t="s">
        <v>417</v>
      </c>
      <c r="E68" t="s">
        <v>1813</v>
      </c>
      <c r="F68" t="s">
        <v>1814</v>
      </c>
      <c r="G68" t="s">
        <v>2632</v>
      </c>
      <c r="H68">
        <v>4</v>
      </c>
      <c r="I68" t="s">
        <v>602</v>
      </c>
    </row>
    <row r="69" spans="1:9" hidden="1">
      <c r="A69" s="22"/>
      <c r="H69">
        <v>4</v>
      </c>
    </row>
    <row r="70" spans="1:9" hidden="1">
      <c r="A70" s="23" t="s">
        <v>601</v>
      </c>
      <c r="H70">
        <v>4</v>
      </c>
    </row>
    <row r="71" spans="1:9" hidden="1">
      <c r="A71" s="22"/>
      <c r="H71">
        <v>4</v>
      </c>
    </row>
    <row r="72" spans="1:9">
      <c r="A72" s="23" t="s">
        <v>1801</v>
      </c>
      <c r="B72" t="s">
        <v>1802</v>
      </c>
      <c r="C72" t="s">
        <v>2632</v>
      </c>
      <c r="D72" t="s">
        <v>438</v>
      </c>
      <c r="E72" t="s">
        <v>1810</v>
      </c>
      <c r="F72" t="s">
        <v>1811</v>
      </c>
      <c r="G72" t="s">
        <v>2631</v>
      </c>
      <c r="H72">
        <v>4</v>
      </c>
      <c r="I72" t="s">
        <v>601</v>
      </c>
    </row>
    <row r="73" spans="1:9">
      <c r="A73" s="23" t="s">
        <v>1789</v>
      </c>
      <c r="B73" t="s">
        <v>1790</v>
      </c>
      <c r="C73" t="s">
        <v>2632</v>
      </c>
      <c r="D73" t="s">
        <v>563</v>
      </c>
      <c r="E73" t="s">
        <v>1795</v>
      </c>
      <c r="F73" t="s">
        <v>1796</v>
      </c>
      <c r="G73" t="s">
        <v>2631</v>
      </c>
      <c r="H73">
        <v>4</v>
      </c>
      <c r="I73" t="s">
        <v>601</v>
      </c>
    </row>
    <row r="74" spans="1:9">
      <c r="A74" s="23" t="s">
        <v>1777</v>
      </c>
      <c r="B74" t="s">
        <v>1778</v>
      </c>
      <c r="C74" t="s">
        <v>2632</v>
      </c>
      <c r="D74" t="s">
        <v>558</v>
      </c>
      <c r="E74" t="s">
        <v>1786</v>
      </c>
      <c r="F74" t="s">
        <v>1787</v>
      </c>
      <c r="G74" t="s">
        <v>2631</v>
      </c>
      <c r="H74">
        <v>4</v>
      </c>
      <c r="I74" t="s">
        <v>601</v>
      </c>
    </row>
    <row r="75" spans="1:9">
      <c r="A75" s="23" t="s">
        <v>1760</v>
      </c>
      <c r="B75" t="s">
        <v>1761</v>
      </c>
      <c r="C75" t="s">
        <v>2630</v>
      </c>
      <c r="D75" t="s">
        <v>417</v>
      </c>
      <c r="E75" t="s">
        <v>1771</v>
      </c>
      <c r="F75" t="s">
        <v>1772</v>
      </c>
      <c r="G75" t="s">
        <v>2632</v>
      </c>
      <c r="H75">
        <v>4</v>
      </c>
      <c r="I75" t="s">
        <v>601</v>
      </c>
    </row>
    <row r="76" spans="1:9">
      <c r="A76" s="23" t="s">
        <v>1754</v>
      </c>
      <c r="B76" t="s">
        <v>1755</v>
      </c>
      <c r="C76" t="s">
        <v>2632</v>
      </c>
      <c r="D76" t="s">
        <v>413</v>
      </c>
      <c r="E76" t="s">
        <v>1762</v>
      </c>
      <c r="F76" t="s">
        <v>1763</v>
      </c>
      <c r="G76" t="s">
        <v>2631</v>
      </c>
      <c r="H76">
        <v>4</v>
      </c>
      <c r="I76" t="s">
        <v>601</v>
      </c>
    </row>
    <row r="77" spans="1:9">
      <c r="A77" s="23" t="s">
        <v>1745</v>
      </c>
      <c r="B77" t="s">
        <v>1746</v>
      </c>
      <c r="C77" t="s">
        <v>2632</v>
      </c>
      <c r="D77" t="s">
        <v>413</v>
      </c>
      <c r="E77" t="s">
        <v>1736</v>
      </c>
      <c r="F77" t="s">
        <v>1737</v>
      </c>
      <c r="G77" t="s">
        <v>2631</v>
      </c>
      <c r="H77">
        <v>4</v>
      </c>
      <c r="I77" t="s">
        <v>601</v>
      </c>
    </row>
    <row r="78" spans="1:9">
      <c r="A78" s="23" t="s">
        <v>1724</v>
      </c>
      <c r="B78" t="s">
        <v>1725</v>
      </c>
      <c r="C78" t="s">
        <v>2632</v>
      </c>
      <c r="D78" t="s">
        <v>417</v>
      </c>
      <c r="E78" t="s">
        <v>1739</v>
      </c>
      <c r="F78" t="s">
        <v>1740</v>
      </c>
      <c r="G78" t="s">
        <v>2631</v>
      </c>
      <c r="H78">
        <v>4</v>
      </c>
      <c r="I78" t="s">
        <v>601</v>
      </c>
    </row>
    <row r="79" spans="1:9">
      <c r="A79" s="23" t="s">
        <v>1713</v>
      </c>
      <c r="B79" t="s">
        <v>1714</v>
      </c>
      <c r="C79" t="s">
        <v>2632</v>
      </c>
      <c r="D79" t="s">
        <v>413</v>
      </c>
      <c r="E79" t="s">
        <v>1721</v>
      </c>
      <c r="F79" t="s">
        <v>1722</v>
      </c>
      <c r="G79" t="s">
        <v>2631</v>
      </c>
      <c r="H79">
        <v>4</v>
      </c>
      <c r="I79" t="s">
        <v>601</v>
      </c>
    </row>
    <row r="80" spans="1:9">
      <c r="A80" s="23" t="s">
        <v>1710</v>
      </c>
      <c r="B80" t="s">
        <v>1711</v>
      </c>
      <c r="C80" t="s">
        <v>2630</v>
      </c>
      <c r="D80" t="s">
        <v>431</v>
      </c>
      <c r="E80" t="s">
        <v>1701</v>
      </c>
      <c r="F80" t="s">
        <v>1702</v>
      </c>
      <c r="G80" t="s">
        <v>2632</v>
      </c>
      <c r="H80">
        <v>4</v>
      </c>
      <c r="I80" t="s">
        <v>601</v>
      </c>
    </row>
    <row r="81" spans="1:9">
      <c r="A81" s="23" t="s">
        <v>1698</v>
      </c>
      <c r="B81" t="s">
        <v>1699</v>
      </c>
      <c r="C81" t="s">
        <v>2632</v>
      </c>
      <c r="D81" t="s">
        <v>413</v>
      </c>
      <c r="E81" t="s">
        <v>1688</v>
      </c>
      <c r="F81" t="s">
        <v>1689</v>
      </c>
      <c r="G81" t="s">
        <v>2631</v>
      </c>
      <c r="H81">
        <v>4</v>
      </c>
      <c r="I81" t="s">
        <v>601</v>
      </c>
    </row>
    <row r="82" spans="1:9">
      <c r="A82" s="23" t="s">
        <v>1676</v>
      </c>
      <c r="B82" t="s">
        <v>1677</v>
      </c>
      <c r="C82" t="s">
        <v>2632</v>
      </c>
      <c r="D82" t="s">
        <v>558</v>
      </c>
      <c r="E82" t="s">
        <v>1682</v>
      </c>
      <c r="F82" t="s">
        <v>1683</v>
      </c>
      <c r="G82" t="s">
        <v>2631</v>
      </c>
      <c r="H82">
        <v>4</v>
      </c>
      <c r="I82" t="s">
        <v>601</v>
      </c>
    </row>
    <row r="83" spans="1:9">
      <c r="A83" s="23" t="s">
        <v>1663</v>
      </c>
      <c r="B83" t="s">
        <v>1664</v>
      </c>
      <c r="C83" t="s">
        <v>2630</v>
      </c>
      <c r="D83" t="s">
        <v>501</v>
      </c>
      <c r="E83" t="s">
        <v>1670</v>
      </c>
      <c r="F83" t="s">
        <v>1671</v>
      </c>
      <c r="G83" t="s">
        <v>2632</v>
      </c>
      <c r="H83">
        <v>4</v>
      </c>
      <c r="I83" t="s">
        <v>601</v>
      </c>
    </row>
    <row r="84" spans="1:9">
      <c r="A84" s="23" t="s">
        <v>1660</v>
      </c>
      <c r="B84" t="s">
        <v>1661</v>
      </c>
      <c r="C84" t="s">
        <v>2632</v>
      </c>
      <c r="D84" t="s">
        <v>559</v>
      </c>
      <c r="E84" t="s">
        <v>1652</v>
      </c>
      <c r="F84" t="s">
        <v>1653</v>
      </c>
      <c r="G84" t="s">
        <v>2631</v>
      </c>
      <c r="H84">
        <v>4</v>
      </c>
      <c r="I84" t="s">
        <v>601</v>
      </c>
    </row>
    <row r="85" spans="1:9">
      <c r="A85" s="23" t="s">
        <v>1649</v>
      </c>
      <c r="B85" t="s">
        <v>1650</v>
      </c>
      <c r="C85" t="s">
        <v>2632</v>
      </c>
      <c r="D85" t="s">
        <v>559</v>
      </c>
      <c r="E85" t="s">
        <v>1637</v>
      </c>
      <c r="F85" t="s">
        <v>1638</v>
      </c>
      <c r="G85" t="s">
        <v>2631</v>
      </c>
      <c r="H85">
        <v>4</v>
      </c>
      <c r="I85" t="s">
        <v>601</v>
      </c>
    </row>
    <row r="86" spans="1:9">
      <c r="A86" s="23" t="s">
        <v>1635</v>
      </c>
      <c r="B86" t="s">
        <v>1636</v>
      </c>
      <c r="C86" t="s">
        <v>2632</v>
      </c>
      <c r="D86" t="s">
        <v>418</v>
      </c>
      <c r="E86" t="s">
        <v>1629</v>
      </c>
      <c r="F86" t="s">
        <v>1630</v>
      </c>
      <c r="G86" t="s">
        <v>2631</v>
      </c>
      <c r="H86">
        <v>4</v>
      </c>
      <c r="I86" t="s">
        <v>601</v>
      </c>
    </row>
    <row r="87" spans="1:9">
      <c r="A87" s="23" t="s">
        <v>1624</v>
      </c>
      <c r="B87" t="s">
        <v>1625</v>
      </c>
      <c r="C87" t="s">
        <v>2632</v>
      </c>
      <c r="D87" t="s">
        <v>417</v>
      </c>
      <c r="E87" t="s">
        <v>1618</v>
      </c>
      <c r="F87" t="s">
        <v>1619</v>
      </c>
      <c r="G87" t="s">
        <v>2631</v>
      </c>
      <c r="H87">
        <v>4</v>
      </c>
      <c r="I87" t="s">
        <v>601</v>
      </c>
    </row>
    <row r="88" spans="1:9">
      <c r="A88" s="23" t="s">
        <v>1603</v>
      </c>
      <c r="B88" t="s">
        <v>1604</v>
      </c>
      <c r="C88" t="s">
        <v>2630</v>
      </c>
      <c r="D88" t="s">
        <v>413</v>
      </c>
      <c r="E88" t="s">
        <v>1597</v>
      </c>
      <c r="F88" t="s">
        <v>1598</v>
      </c>
      <c r="G88" t="s">
        <v>2632</v>
      </c>
      <c r="H88">
        <v>4</v>
      </c>
      <c r="I88" t="s">
        <v>601</v>
      </c>
    </row>
    <row r="89" spans="1:9">
      <c r="A89" s="23" t="s">
        <v>1594</v>
      </c>
      <c r="B89" t="s">
        <v>1595</v>
      </c>
      <c r="C89" t="s">
        <v>2632</v>
      </c>
      <c r="D89" t="s">
        <v>413</v>
      </c>
      <c r="E89" t="s">
        <v>1600</v>
      </c>
      <c r="F89" t="s">
        <v>1601</v>
      </c>
      <c r="G89" t="s">
        <v>2631</v>
      </c>
      <c r="H89">
        <v>4</v>
      </c>
      <c r="I89" t="s">
        <v>601</v>
      </c>
    </row>
    <row r="90" spans="1:9">
      <c r="A90" s="23" t="s">
        <v>1588</v>
      </c>
      <c r="B90" t="s">
        <v>1589</v>
      </c>
      <c r="C90" t="s">
        <v>2632</v>
      </c>
      <c r="D90" t="s">
        <v>558</v>
      </c>
      <c r="E90" t="s">
        <v>1582</v>
      </c>
      <c r="F90" t="s">
        <v>1583</v>
      </c>
      <c r="G90" t="s">
        <v>2631</v>
      </c>
      <c r="H90">
        <v>4</v>
      </c>
      <c r="I90" t="s">
        <v>601</v>
      </c>
    </row>
    <row r="91" spans="1:9">
      <c r="A91" s="23" t="s">
        <v>1573</v>
      </c>
      <c r="B91" t="s">
        <v>1574</v>
      </c>
      <c r="C91" t="s">
        <v>2630</v>
      </c>
      <c r="D91" t="s">
        <v>493</v>
      </c>
      <c r="E91" t="s">
        <v>1561</v>
      </c>
      <c r="F91" t="s">
        <v>1562</v>
      </c>
      <c r="G91" t="s">
        <v>2632</v>
      </c>
      <c r="H91">
        <v>4</v>
      </c>
      <c r="I91" t="s">
        <v>601</v>
      </c>
    </row>
    <row r="92" spans="1:9">
      <c r="A92" s="23" t="s">
        <v>1567</v>
      </c>
      <c r="B92" t="s">
        <v>1568</v>
      </c>
      <c r="C92" t="s">
        <v>2632</v>
      </c>
      <c r="D92" t="s">
        <v>417</v>
      </c>
      <c r="E92" t="s">
        <v>1558</v>
      </c>
      <c r="F92" t="s">
        <v>1559</v>
      </c>
      <c r="G92" t="s">
        <v>2631</v>
      </c>
      <c r="H92">
        <v>4</v>
      </c>
      <c r="I92" t="s">
        <v>601</v>
      </c>
    </row>
    <row r="93" spans="1:9">
      <c r="A93" s="23" t="s">
        <v>1552</v>
      </c>
      <c r="B93" t="s">
        <v>1553</v>
      </c>
      <c r="C93" t="s">
        <v>2632</v>
      </c>
      <c r="D93" t="s">
        <v>413</v>
      </c>
      <c r="E93" t="s">
        <v>1546</v>
      </c>
      <c r="F93" t="s">
        <v>1547</v>
      </c>
      <c r="G93" t="s">
        <v>2631</v>
      </c>
      <c r="H93">
        <v>4</v>
      </c>
      <c r="I93" t="s">
        <v>601</v>
      </c>
    </row>
    <row r="94" spans="1:9">
      <c r="A94" s="23" t="s">
        <v>1530</v>
      </c>
      <c r="B94" t="s">
        <v>1531</v>
      </c>
      <c r="C94" t="s">
        <v>2630</v>
      </c>
      <c r="D94" t="s">
        <v>559</v>
      </c>
      <c r="E94" t="s">
        <v>1527</v>
      </c>
      <c r="F94" t="s">
        <v>1528</v>
      </c>
      <c r="G94" t="s">
        <v>2632</v>
      </c>
      <c r="H94">
        <v>4</v>
      </c>
      <c r="I94" t="s">
        <v>601</v>
      </c>
    </row>
    <row r="95" spans="1:9">
      <c r="A95" s="23" t="s">
        <v>1521</v>
      </c>
      <c r="B95" t="s">
        <v>1522</v>
      </c>
      <c r="C95" t="s">
        <v>2632</v>
      </c>
      <c r="D95" t="s">
        <v>417</v>
      </c>
      <c r="E95" t="s">
        <v>1533</v>
      </c>
      <c r="F95" t="s">
        <v>1534</v>
      </c>
      <c r="G95" t="s">
        <v>2631</v>
      </c>
      <c r="H95">
        <v>4</v>
      </c>
      <c r="I95" t="s">
        <v>601</v>
      </c>
    </row>
    <row r="96" spans="1:9">
      <c r="A96" s="23" t="s">
        <v>1515</v>
      </c>
      <c r="B96" t="s">
        <v>1516</v>
      </c>
      <c r="C96" t="s">
        <v>2630</v>
      </c>
      <c r="D96" t="s">
        <v>413</v>
      </c>
      <c r="E96" t="s">
        <v>1509</v>
      </c>
      <c r="F96" t="s">
        <v>1510</v>
      </c>
      <c r="G96" t="s">
        <v>2632</v>
      </c>
      <c r="H96">
        <v>4</v>
      </c>
      <c r="I96" t="s">
        <v>601</v>
      </c>
    </row>
    <row r="97" spans="1:9">
      <c r="A97" s="23" t="s">
        <v>1503</v>
      </c>
      <c r="B97" t="s">
        <v>1504</v>
      </c>
      <c r="C97" t="s">
        <v>2630</v>
      </c>
      <c r="D97" t="s">
        <v>439</v>
      </c>
      <c r="E97" t="s">
        <v>1494</v>
      </c>
      <c r="F97" t="s">
        <v>1495</v>
      </c>
      <c r="G97" t="s">
        <v>2632</v>
      </c>
      <c r="H97">
        <v>4</v>
      </c>
      <c r="I97" t="s">
        <v>601</v>
      </c>
    </row>
    <row r="98" spans="1:9">
      <c r="A98" s="23" t="s">
        <v>1490</v>
      </c>
      <c r="B98" t="s">
        <v>1491</v>
      </c>
      <c r="C98" t="s">
        <v>2632</v>
      </c>
      <c r="D98" t="s">
        <v>413</v>
      </c>
      <c r="E98" t="s">
        <v>1478</v>
      </c>
      <c r="F98" t="s">
        <v>1479</v>
      </c>
      <c r="G98" t="s">
        <v>2631</v>
      </c>
      <c r="H98">
        <v>4</v>
      </c>
      <c r="I98" t="s">
        <v>601</v>
      </c>
    </row>
    <row r="99" spans="1:9">
      <c r="A99" s="23" t="s">
        <v>1463</v>
      </c>
      <c r="B99" t="s">
        <v>1464</v>
      </c>
      <c r="C99" t="s">
        <v>2630</v>
      </c>
      <c r="D99" t="s">
        <v>415</v>
      </c>
      <c r="E99" t="s">
        <v>1469</v>
      </c>
      <c r="F99" t="s">
        <v>1470</v>
      </c>
      <c r="G99" t="s">
        <v>2632</v>
      </c>
      <c r="H99">
        <v>4</v>
      </c>
      <c r="I99" t="s">
        <v>601</v>
      </c>
    </row>
    <row r="100" spans="1:9">
      <c r="A100" s="23" t="s">
        <v>1451</v>
      </c>
      <c r="B100" t="s">
        <v>1452</v>
      </c>
      <c r="C100" t="s">
        <v>2632</v>
      </c>
      <c r="D100" t="s">
        <v>413</v>
      </c>
      <c r="E100" t="s">
        <v>1460</v>
      </c>
      <c r="F100" t="s">
        <v>1461</v>
      </c>
      <c r="G100" t="s">
        <v>2631</v>
      </c>
      <c r="H100">
        <v>4</v>
      </c>
      <c r="I100" t="s">
        <v>601</v>
      </c>
    </row>
    <row r="101" spans="1:9">
      <c r="A101" s="23" t="s">
        <v>1442</v>
      </c>
      <c r="B101" t="s">
        <v>1443</v>
      </c>
      <c r="C101" t="s">
        <v>2632</v>
      </c>
      <c r="D101" t="s">
        <v>413</v>
      </c>
      <c r="E101" t="s">
        <v>1448</v>
      </c>
      <c r="F101" t="s">
        <v>1449</v>
      </c>
      <c r="G101" t="s">
        <v>2631</v>
      </c>
      <c r="H101">
        <v>4</v>
      </c>
      <c r="I101" t="s">
        <v>601</v>
      </c>
    </row>
    <row r="102" spans="1:9">
      <c r="A102" s="23" t="s">
        <v>1445</v>
      </c>
      <c r="B102" t="s">
        <v>1446</v>
      </c>
      <c r="C102" t="s">
        <v>2630</v>
      </c>
      <c r="D102" t="s">
        <v>559</v>
      </c>
      <c r="E102" t="s">
        <v>1440</v>
      </c>
      <c r="F102" t="s">
        <v>1441</v>
      </c>
      <c r="G102" t="s">
        <v>2632</v>
      </c>
      <c r="H102">
        <v>4</v>
      </c>
      <c r="I102" t="s">
        <v>601</v>
      </c>
    </row>
    <row r="103" spans="1:9">
      <c r="A103" s="23" t="s">
        <v>1416</v>
      </c>
      <c r="B103" t="s">
        <v>1417</v>
      </c>
      <c r="C103" t="s">
        <v>2632</v>
      </c>
      <c r="D103" t="s">
        <v>417</v>
      </c>
      <c r="E103" t="s">
        <v>1431</v>
      </c>
      <c r="F103" t="s">
        <v>1432</v>
      </c>
      <c r="G103" t="s">
        <v>2631</v>
      </c>
      <c r="H103">
        <v>4</v>
      </c>
      <c r="I103" t="s">
        <v>601</v>
      </c>
    </row>
    <row r="104" spans="1:9">
      <c r="A104" s="23" t="s">
        <v>1410</v>
      </c>
      <c r="B104" t="s">
        <v>1411</v>
      </c>
      <c r="C104" t="s">
        <v>2630</v>
      </c>
      <c r="D104" t="s">
        <v>435</v>
      </c>
      <c r="E104" t="s">
        <v>1419</v>
      </c>
      <c r="F104" t="s">
        <v>1420</v>
      </c>
      <c r="G104" t="s">
        <v>2632</v>
      </c>
      <c r="H104">
        <v>4</v>
      </c>
      <c r="I104" t="s">
        <v>601</v>
      </c>
    </row>
    <row r="105" spans="1:9">
      <c r="A105" s="23" t="s">
        <v>1407</v>
      </c>
      <c r="B105" t="s">
        <v>1408</v>
      </c>
      <c r="C105" t="s">
        <v>2630</v>
      </c>
      <c r="D105" t="s">
        <v>413</v>
      </c>
      <c r="E105" t="s">
        <v>1398</v>
      </c>
      <c r="F105" t="s">
        <v>1399</v>
      </c>
      <c r="G105" t="s">
        <v>2632</v>
      </c>
      <c r="H105">
        <v>4</v>
      </c>
      <c r="I105" t="s">
        <v>601</v>
      </c>
    </row>
    <row r="106" spans="1:9">
      <c r="A106" s="23" t="s">
        <v>1392</v>
      </c>
      <c r="B106" t="s">
        <v>1393</v>
      </c>
      <c r="C106" t="s">
        <v>2630</v>
      </c>
      <c r="D106" t="s">
        <v>413</v>
      </c>
      <c r="E106" t="s">
        <v>1386</v>
      </c>
      <c r="F106" t="s">
        <v>1387</v>
      </c>
      <c r="G106" t="s">
        <v>2632</v>
      </c>
      <c r="H106">
        <v>4</v>
      </c>
      <c r="I106" t="s">
        <v>601</v>
      </c>
    </row>
    <row r="107" spans="1:9">
      <c r="A107" s="23" t="s">
        <v>1374</v>
      </c>
      <c r="B107" t="s">
        <v>1375</v>
      </c>
      <c r="C107" t="s">
        <v>2630</v>
      </c>
      <c r="D107" t="s">
        <v>558</v>
      </c>
      <c r="E107" t="s">
        <v>1380</v>
      </c>
      <c r="F107" t="s">
        <v>1381</v>
      </c>
      <c r="G107" t="s">
        <v>2632</v>
      </c>
      <c r="H107">
        <v>4</v>
      </c>
      <c r="I107" t="s">
        <v>601</v>
      </c>
    </row>
    <row r="108" spans="1:9">
      <c r="A108" s="23" t="s">
        <v>1371</v>
      </c>
      <c r="B108" t="s">
        <v>1372</v>
      </c>
      <c r="C108" t="s">
        <v>2630</v>
      </c>
      <c r="D108" t="s">
        <v>523</v>
      </c>
      <c r="E108" t="s">
        <v>1359</v>
      </c>
      <c r="F108" t="s">
        <v>1360</v>
      </c>
      <c r="G108" t="s">
        <v>2632</v>
      </c>
      <c r="H108">
        <v>4</v>
      </c>
      <c r="I108" t="s">
        <v>601</v>
      </c>
    </row>
    <row r="109" spans="1:9">
      <c r="A109" s="23" t="s">
        <v>1347</v>
      </c>
      <c r="B109" t="s">
        <v>1348</v>
      </c>
      <c r="C109" t="s">
        <v>2630</v>
      </c>
      <c r="D109" t="s">
        <v>559</v>
      </c>
      <c r="E109" t="s">
        <v>1353</v>
      </c>
      <c r="F109" t="s">
        <v>1354</v>
      </c>
      <c r="G109" t="s">
        <v>2632</v>
      </c>
      <c r="H109">
        <v>4</v>
      </c>
      <c r="I109" t="s">
        <v>601</v>
      </c>
    </row>
    <row r="110" spans="1:9">
      <c r="A110" s="23" t="s">
        <v>1335</v>
      </c>
      <c r="B110" t="s">
        <v>1336</v>
      </c>
      <c r="C110" t="s">
        <v>2632</v>
      </c>
      <c r="D110" t="s">
        <v>413</v>
      </c>
      <c r="E110" t="s">
        <v>1344</v>
      </c>
      <c r="F110" t="s">
        <v>1345</v>
      </c>
      <c r="G110" t="s">
        <v>2631</v>
      </c>
      <c r="H110">
        <v>4</v>
      </c>
      <c r="I110" t="s">
        <v>601</v>
      </c>
    </row>
    <row r="111" spans="1:9">
      <c r="A111" s="23" t="s">
        <v>1320</v>
      </c>
      <c r="B111" t="s">
        <v>1321</v>
      </c>
      <c r="C111" t="s">
        <v>2630</v>
      </c>
      <c r="D111" t="s">
        <v>523</v>
      </c>
      <c r="E111" t="s">
        <v>1332</v>
      </c>
      <c r="F111" t="s">
        <v>1333</v>
      </c>
      <c r="G111" t="s">
        <v>2632</v>
      </c>
      <c r="H111">
        <v>4</v>
      </c>
      <c r="I111" t="s">
        <v>601</v>
      </c>
    </row>
    <row r="112" spans="1:9">
      <c r="A112" s="23" t="s">
        <v>1314</v>
      </c>
      <c r="B112" t="s">
        <v>1315</v>
      </c>
      <c r="C112" t="s">
        <v>2632</v>
      </c>
      <c r="D112" t="s">
        <v>417</v>
      </c>
      <c r="E112" t="s">
        <v>1308</v>
      </c>
      <c r="F112" t="s">
        <v>1309</v>
      </c>
      <c r="G112" t="s">
        <v>2631</v>
      </c>
      <c r="H112">
        <v>4</v>
      </c>
      <c r="I112" t="s">
        <v>601</v>
      </c>
    </row>
    <row r="113" spans="1:9">
      <c r="A113" s="23" t="s">
        <v>1296</v>
      </c>
      <c r="B113" t="s">
        <v>1297</v>
      </c>
      <c r="C113" t="s">
        <v>2630</v>
      </c>
      <c r="D113" t="s">
        <v>417</v>
      </c>
      <c r="E113" t="s">
        <v>1302</v>
      </c>
      <c r="F113" t="s">
        <v>1303</v>
      </c>
      <c r="G113" t="s">
        <v>2632</v>
      </c>
      <c r="H113">
        <v>4</v>
      </c>
      <c r="I113" t="s">
        <v>601</v>
      </c>
    </row>
    <row r="114" spans="1:9">
      <c r="A114" s="23" t="s">
        <v>1286</v>
      </c>
      <c r="B114" t="s">
        <v>1287</v>
      </c>
      <c r="C114" t="s">
        <v>2630</v>
      </c>
      <c r="D114" t="s">
        <v>559</v>
      </c>
      <c r="E114" t="s">
        <v>1291</v>
      </c>
      <c r="F114" t="s">
        <v>1292</v>
      </c>
      <c r="G114" t="s">
        <v>2632</v>
      </c>
      <c r="H114">
        <v>4</v>
      </c>
      <c r="I114" t="s">
        <v>601</v>
      </c>
    </row>
    <row r="115" spans="1:9">
      <c r="A115" s="23" t="s">
        <v>1273</v>
      </c>
      <c r="B115" t="s">
        <v>1274</v>
      </c>
      <c r="C115" t="s">
        <v>2632</v>
      </c>
      <c r="D115" t="s">
        <v>418</v>
      </c>
      <c r="E115" t="s">
        <v>1283</v>
      </c>
      <c r="F115" t="s">
        <v>1284</v>
      </c>
      <c r="G115" t="s">
        <v>2631</v>
      </c>
      <c r="H115">
        <v>4</v>
      </c>
      <c r="I115" t="s">
        <v>601</v>
      </c>
    </row>
    <row r="116" spans="1:9" hidden="1">
      <c r="A116" s="22"/>
      <c r="H116">
        <v>4</v>
      </c>
    </row>
    <row r="117" spans="1:9" hidden="1">
      <c r="A117" s="23" t="s">
        <v>600</v>
      </c>
      <c r="H117">
        <v>4</v>
      </c>
    </row>
    <row r="118" spans="1:9" hidden="1">
      <c r="A118" s="22"/>
      <c r="H118">
        <v>4</v>
      </c>
    </row>
    <row r="119" spans="1:9">
      <c r="A119" s="23" t="s">
        <v>1270</v>
      </c>
      <c r="B119" t="s">
        <v>1271</v>
      </c>
      <c r="C119" t="s">
        <v>2630</v>
      </c>
      <c r="D119" t="s">
        <v>439</v>
      </c>
      <c r="E119" t="s">
        <v>1261</v>
      </c>
      <c r="F119" t="s">
        <v>1262</v>
      </c>
      <c r="G119" t="s">
        <v>2632</v>
      </c>
      <c r="H119">
        <v>4</v>
      </c>
      <c r="I119" t="s">
        <v>600</v>
      </c>
    </row>
    <row r="120" spans="1:9">
      <c r="A120" s="23" t="s">
        <v>1248</v>
      </c>
      <c r="B120" t="s">
        <v>1249</v>
      </c>
      <c r="C120" t="s">
        <v>2630</v>
      </c>
      <c r="D120" t="s">
        <v>417</v>
      </c>
      <c r="E120" t="s">
        <v>1255</v>
      </c>
      <c r="F120" t="s">
        <v>1256</v>
      </c>
      <c r="G120" t="s">
        <v>2632</v>
      </c>
      <c r="H120">
        <v>4</v>
      </c>
      <c r="I120" t="s">
        <v>600</v>
      </c>
    </row>
    <row r="121" spans="1:9">
      <c r="A121" s="23" t="s">
        <v>1228</v>
      </c>
      <c r="B121" t="s">
        <v>1229</v>
      </c>
      <c r="C121" t="s">
        <v>2630</v>
      </c>
      <c r="D121" t="s">
        <v>519</v>
      </c>
      <c r="E121" t="s">
        <v>1225</v>
      </c>
      <c r="F121" t="s">
        <v>1226</v>
      </c>
      <c r="G121" t="s">
        <v>2632</v>
      </c>
      <c r="H121">
        <v>4</v>
      </c>
      <c r="I121" t="s">
        <v>600</v>
      </c>
    </row>
    <row r="122" spans="1:9">
      <c r="A122" s="23" t="s">
        <v>1219</v>
      </c>
      <c r="B122" t="s">
        <v>1220</v>
      </c>
      <c r="C122" t="s">
        <v>2632</v>
      </c>
      <c r="D122" t="s">
        <v>439</v>
      </c>
      <c r="E122" t="s">
        <v>1208</v>
      </c>
      <c r="F122" t="s">
        <v>1209</v>
      </c>
      <c r="G122" t="s">
        <v>2631</v>
      </c>
      <c r="H122">
        <v>4</v>
      </c>
      <c r="I122" t="s">
        <v>600</v>
      </c>
    </row>
    <row r="123" spans="1:9">
      <c r="A123" s="23" t="s">
        <v>1199</v>
      </c>
      <c r="B123" t="s">
        <v>1200</v>
      </c>
      <c r="C123" t="s">
        <v>2632</v>
      </c>
      <c r="D123" t="s">
        <v>413</v>
      </c>
      <c r="E123" t="s">
        <v>1205</v>
      </c>
      <c r="F123" t="s">
        <v>1206</v>
      </c>
      <c r="G123" t="s">
        <v>2631</v>
      </c>
      <c r="H123">
        <v>4</v>
      </c>
      <c r="I123" t="s">
        <v>600</v>
      </c>
    </row>
    <row r="124" spans="1:9">
      <c r="A124" s="23" t="s">
        <v>1196</v>
      </c>
      <c r="B124" t="s">
        <v>1197</v>
      </c>
      <c r="C124" t="s">
        <v>2630</v>
      </c>
      <c r="D124" t="s">
        <v>558</v>
      </c>
      <c r="E124" t="s">
        <v>1202</v>
      </c>
      <c r="F124" t="s">
        <v>1203</v>
      </c>
      <c r="G124" t="s">
        <v>2632</v>
      </c>
      <c r="H124">
        <v>4</v>
      </c>
      <c r="I124" t="s">
        <v>600</v>
      </c>
    </row>
    <row r="125" spans="1:9">
      <c r="A125" s="23" t="s">
        <v>1193</v>
      </c>
      <c r="B125" t="s">
        <v>1194</v>
      </c>
      <c r="C125" t="s">
        <v>2632</v>
      </c>
      <c r="D125" t="s">
        <v>558</v>
      </c>
      <c r="E125" t="s">
        <v>1184</v>
      </c>
      <c r="F125" t="s">
        <v>1185</v>
      </c>
      <c r="G125" t="s">
        <v>2631</v>
      </c>
      <c r="H125">
        <v>4</v>
      </c>
      <c r="I125" t="s">
        <v>600</v>
      </c>
    </row>
    <row r="126" spans="1:9">
      <c r="A126" s="23" t="s">
        <v>1181</v>
      </c>
      <c r="B126" t="s">
        <v>1182</v>
      </c>
      <c r="C126" t="s">
        <v>2632</v>
      </c>
      <c r="D126" t="s">
        <v>418</v>
      </c>
      <c r="E126" t="s">
        <v>1172</v>
      </c>
      <c r="F126" t="s">
        <v>1173</v>
      </c>
      <c r="G126" t="s">
        <v>2631</v>
      </c>
      <c r="H126">
        <v>4</v>
      </c>
      <c r="I126" t="s">
        <v>600</v>
      </c>
    </row>
    <row r="127" spans="1:9">
      <c r="A127" s="23" t="s">
        <v>1160</v>
      </c>
      <c r="B127" t="s">
        <v>1161</v>
      </c>
      <c r="C127" t="s">
        <v>2632</v>
      </c>
      <c r="D127" t="s">
        <v>413</v>
      </c>
      <c r="E127" t="s">
        <v>1166</v>
      </c>
      <c r="F127" t="s">
        <v>1167</v>
      </c>
      <c r="G127" t="s">
        <v>2631</v>
      </c>
      <c r="H127">
        <v>4</v>
      </c>
      <c r="I127" t="s">
        <v>600</v>
      </c>
    </row>
    <row r="128" spans="1:9">
      <c r="A128" s="23" t="s">
        <v>1148</v>
      </c>
      <c r="B128" t="s">
        <v>1149</v>
      </c>
      <c r="C128" t="s">
        <v>2630</v>
      </c>
      <c r="D128" t="s">
        <v>413</v>
      </c>
      <c r="E128" t="s">
        <v>1157</v>
      </c>
      <c r="F128" t="s">
        <v>1158</v>
      </c>
      <c r="G128" t="s">
        <v>2632</v>
      </c>
      <c r="H128">
        <v>4</v>
      </c>
      <c r="I128" t="s">
        <v>600</v>
      </c>
    </row>
    <row r="129" spans="1:9">
      <c r="A129" s="23" t="s">
        <v>1135</v>
      </c>
      <c r="B129" t="s">
        <v>1136</v>
      </c>
      <c r="C129" t="s">
        <v>2630</v>
      </c>
      <c r="D129" t="s">
        <v>417</v>
      </c>
      <c r="E129" t="s">
        <v>1145</v>
      </c>
      <c r="F129" t="s">
        <v>1146</v>
      </c>
      <c r="G129" t="s">
        <v>2632</v>
      </c>
      <c r="H129">
        <v>4</v>
      </c>
      <c r="I129" t="s">
        <v>600</v>
      </c>
    </row>
    <row r="130" spans="1:9">
      <c r="A130" s="23" t="s">
        <v>1114</v>
      </c>
      <c r="B130" t="s">
        <v>1115</v>
      </c>
      <c r="C130" t="s">
        <v>2630</v>
      </c>
      <c r="D130" t="s">
        <v>417</v>
      </c>
      <c r="E130" t="s">
        <v>1120</v>
      </c>
      <c r="F130" t="s">
        <v>1121</v>
      </c>
      <c r="G130" t="s">
        <v>2632</v>
      </c>
      <c r="H130">
        <v>4</v>
      </c>
      <c r="I130" t="s">
        <v>600</v>
      </c>
    </row>
    <row r="131" spans="1:9">
      <c r="A131" s="23" t="s">
        <v>1117</v>
      </c>
      <c r="B131" t="s">
        <v>1118</v>
      </c>
      <c r="C131" t="s">
        <v>2632</v>
      </c>
      <c r="D131" t="s">
        <v>417</v>
      </c>
      <c r="E131" t="s">
        <v>1111</v>
      </c>
      <c r="F131" t="s">
        <v>1112</v>
      </c>
      <c r="G131" t="s">
        <v>2631</v>
      </c>
      <c r="H131">
        <v>4</v>
      </c>
      <c r="I131" t="s">
        <v>600</v>
      </c>
    </row>
    <row r="132" spans="1:9">
      <c r="A132" s="23" t="s">
        <v>1104</v>
      </c>
      <c r="B132" t="s">
        <v>1105</v>
      </c>
      <c r="C132" t="s">
        <v>2632</v>
      </c>
      <c r="D132" t="s">
        <v>472</v>
      </c>
      <c r="E132" t="s">
        <v>1094</v>
      </c>
      <c r="F132" t="s">
        <v>1095</v>
      </c>
      <c r="G132" t="s">
        <v>2631</v>
      </c>
      <c r="H132">
        <v>4</v>
      </c>
      <c r="I132" t="s">
        <v>600</v>
      </c>
    </row>
    <row r="133" spans="1:9">
      <c r="A133" s="23" t="s">
        <v>1071</v>
      </c>
      <c r="B133" t="s">
        <v>1072</v>
      </c>
      <c r="C133" t="s">
        <v>2632</v>
      </c>
      <c r="D133" t="s">
        <v>417</v>
      </c>
      <c r="E133" t="s">
        <v>1079</v>
      </c>
      <c r="F133" t="s">
        <v>1080</v>
      </c>
      <c r="G133" t="s">
        <v>2631</v>
      </c>
      <c r="H133">
        <v>4</v>
      </c>
      <c r="I133" t="s">
        <v>600</v>
      </c>
    </row>
    <row r="134" spans="1:9">
      <c r="A134" s="23" t="s">
        <v>1062</v>
      </c>
      <c r="B134" t="s">
        <v>1063</v>
      </c>
      <c r="C134" t="s">
        <v>2630</v>
      </c>
      <c r="D134" t="s">
        <v>413</v>
      </c>
      <c r="E134" t="s">
        <v>1058</v>
      </c>
      <c r="F134" t="s">
        <v>1059</v>
      </c>
      <c r="G134" t="s">
        <v>2632</v>
      </c>
      <c r="H134">
        <v>4</v>
      </c>
      <c r="I134" t="s">
        <v>600</v>
      </c>
    </row>
    <row r="135" spans="1:9">
      <c r="A135" s="23" t="s">
        <v>1055</v>
      </c>
      <c r="B135" t="s">
        <v>1056</v>
      </c>
      <c r="C135" t="s">
        <v>2632</v>
      </c>
      <c r="D135" t="s">
        <v>417</v>
      </c>
      <c r="E135" t="s">
        <v>1065</v>
      </c>
      <c r="F135" t="s">
        <v>1066</v>
      </c>
      <c r="G135" t="s">
        <v>2631</v>
      </c>
      <c r="H135">
        <v>4</v>
      </c>
      <c r="I135" t="s">
        <v>600</v>
      </c>
    </row>
    <row r="136" spans="1:9">
      <c r="A136" s="23" t="s">
        <v>1049</v>
      </c>
      <c r="B136" t="s">
        <v>1050</v>
      </c>
      <c r="C136" t="s">
        <v>2630</v>
      </c>
      <c r="D136" t="s">
        <v>418</v>
      </c>
      <c r="E136" t="s">
        <v>1043</v>
      </c>
      <c r="F136" t="s">
        <v>1044</v>
      </c>
      <c r="G136" t="s">
        <v>2632</v>
      </c>
      <c r="H136">
        <v>4</v>
      </c>
      <c r="I136" t="s">
        <v>600</v>
      </c>
    </row>
    <row r="137" spans="1:9">
      <c r="A137" s="23" t="s">
        <v>1037</v>
      </c>
      <c r="B137" t="s">
        <v>1038</v>
      </c>
      <c r="C137" t="s">
        <v>2630</v>
      </c>
      <c r="D137" t="s">
        <v>417</v>
      </c>
      <c r="E137" t="s">
        <v>1033</v>
      </c>
      <c r="F137" t="s">
        <v>1034</v>
      </c>
      <c r="G137" t="s">
        <v>2632</v>
      </c>
      <c r="H137">
        <v>4</v>
      </c>
      <c r="I137" t="s">
        <v>600</v>
      </c>
    </row>
    <row r="138" spans="1:9">
      <c r="A138" s="23" t="s">
        <v>1027</v>
      </c>
      <c r="B138" t="s">
        <v>1028</v>
      </c>
      <c r="C138" t="s">
        <v>2630</v>
      </c>
      <c r="D138" t="s">
        <v>563</v>
      </c>
      <c r="E138" t="s">
        <v>1018</v>
      </c>
      <c r="F138" t="s">
        <v>1019</v>
      </c>
      <c r="G138" t="s">
        <v>2632</v>
      </c>
      <c r="H138">
        <v>4</v>
      </c>
      <c r="I138" t="s">
        <v>600</v>
      </c>
    </row>
    <row r="139" spans="1:9">
      <c r="A139" s="23" t="s">
        <v>1006</v>
      </c>
      <c r="B139" t="s">
        <v>1007</v>
      </c>
      <c r="C139" t="s">
        <v>2632</v>
      </c>
      <c r="D139" t="s">
        <v>418</v>
      </c>
      <c r="E139" t="s">
        <v>1012</v>
      </c>
      <c r="F139" t="s">
        <v>1013</v>
      </c>
      <c r="G139" t="s">
        <v>2631</v>
      </c>
      <c r="H139">
        <v>4</v>
      </c>
      <c r="I139" t="s">
        <v>600</v>
      </c>
    </row>
    <row r="140" spans="1:9">
      <c r="A140" s="23" t="s">
        <v>994</v>
      </c>
      <c r="B140" t="s">
        <v>995</v>
      </c>
      <c r="C140" t="s">
        <v>2632</v>
      </c>
      <c r="D140" t="s">
        <v>431</v>
      </c>
      <c r="E140" t="s">
        <v>1003</v>
      </c>
      <c r="F140" t="s">
        <v>1004</v>
      </c>
      <c r="G140" t="s">
        <v>2631</v>
      </c>
      <c r="H140">
        <v>4</v>
      </c>
      <c r="I140" t="s">
        <v>600</v>
      </c>
    </row>
    <row r="141" spans="1:9">
      <c r="A141" s="23" t="s">
        <v>988</v>
      </c>
      <c r="B141" t="s">
        <v>989</v>
      </c>
      <c r="C141" t="s">
        <v>2632</v>
      </c>
      <c r="D141" t="s">
        <v>523</v>
      </c>
      <c r="E141" t="s">
        <v>981</v>
      </c>
      <c r="F141" t="s">
        <v>982</v>
      </c>
      <c r="G141" t="s">
        <v>2631</v>
      </c>
      <c r="H141">
        <v>4</v>
      </c>
      <c r="I141" t="s">
        <v>600</v>
      </c>
    </row>
    <row r="142" spans="1:9">
      <c r="A142" s="23" t="s">
        <v>967</v>
      </c>
      <c r="B142" t="s">
        <v>968</v>
      </c>
      <c r="C142" t="s">
        <v>2630</v>
      </c>
      <c r="D142" t="s">
        <v>558</v>
      </c>
      <c r="E142" t="s">
        <v>975</v>
      </c>
      <c r="F142" t="s">
        <v>976</v>
      </c>
      <c r="G142" t="s">
        <v>2632</v>
      </c>
      <c r="H142">
        <v>4</v>
      </c>
      <c r="I142" t="s">
        <v>600</v>
      </c>
    </row>
    <row r="143" spans="1:9">
      <c r="A143" s="23" t="s">
        <v>953</v>
      </c>
      <c r="B143" t="s">
        <v>954</v>
      </c>
      <c r="C143" t="s">
        <v>2630</v>
      </c>
      <c r="D143" t="s">
        <v>439</v>
      </c>
      <c r="E143" t="s">
        <v>944</v>
      </c>
      <c r="F143" t="s">
        <v>945</v>
      </c>
      <c r="G143" t="s">
        <v>2632</v>
      </c>
      <c r="H143">
        <v>4</v>
      </c>
      <c r="I143" t="s">
        <v>600</v>
      </c>
    </row>
    <row r="144" spans="1:9">
      <c r="A144" s="23" t="s">
        <v>936</v>
      </c>
      <c r="B144" t="s">
        <v>937</v>
      </c>
      <c r="C144" t="s">
        <v>2630</v>
      </c>
      <c r="D144" t="s">
        <v>559</v>
      </c>
      <c r="E144" t="s">
        <v>926</v>
      </c>
      <c r="F144" t="s">
        <v>927</v>
      </c>
      <c r="G144" t="s">
        <v>2632</v>
      </c>
      <c r="H144">
        <v>4</v>
      </c>
      <c r="I144" t="s">
        <v>600</v>
      </c>
    </row>
    <row r="145" spans="1:9">
      <c r="A145" s="23" t="s">
        <v>916</v>
      </c>
      <c r="B145" t="s">
        <v>917</v>
      </c>
      <c r="C145" t="s">
        <v>2632</v>
      </c>
      <c r="D145" t="s">
        <v>413</v>
      </c>
      <c r="E145" t="s">
        <v>923</v>
      </c>
      <c r="F145" t="s">
        <v>924</v>
      </c>
      <c r="G145" t="s">
        <v>2631</v>
      </c>
      <c r="H145">
        <v>4</v>
      </c>
      <c r="I145" t="s">
        <v>600</v>
      </c>
    </row>
    <row r="146" spans="1:9">
      <c r="A146" s="23" t="s">
        <v>910</v>
      </c>
      <c r="B146" t="s">
        <v>911</v>
      </c>
      <c r="C146" t="s">
        <v>2630</v>
      </c>
      <c r="D146" t="s">
        <v>416</v>
      </c>
      <c r="E146" t="s">
        <v>907</v>
      </c>
      <c r="F146" t="s">
        <v>908</v>
      </c>
      <c r="G146" t="s">
        <v>2632</v>
      </c>
      <c r="H146">
        <v>4</v>
      </c>
      <c r="I146" t="s">
        <v>600</v>
      </c>
    </row>
    <row r="147" spans="1:9">
      <c r="A147" s="23" t="s">
        <v>904</v>
      </c>
      <c r="B147" t="s">
        <v>905</v>
      </c>
      <c r="C147" t="s">
        <v>2632</v>
      </c>
      <c r="D147" t="s">
        <v>563</v>
      </c>
      <c r="E147" t="s">
        <v>913</v>
      </c>
      <c r="F147" t="s">
        <v>914</v>
      </c>
      <c r="G147" t="s">
        <v>2631</v>
      </c>
      <c r="H147">
        <v>4</v>
      </c>
      <c r="I147" t="s">
        <v>600</v>
      </c>
    </row>
    <row r="148" spans="1:9" hidden="1">
      <c r="A148" s="22"/>
      <c r="H148">
        <v>4</v>
      </c>
    </row>
    <row r="149" spans="1:9" hidden="1">
      <c r="A149" s="23" t="s">
        <v>599</v>
      </c>
      <c r="H149">
        <v>4</v>
      </c>
    </row>
    <row r="150" spans="1:9" hidden="1">
      <c r="A150" s="22"/>
      <c r="H150">
        <v>4</v>
      </c>
    </row>
    <row r="151" spans="1:9">
      <c r="A151" s="23" t="s">
        <v>869</v>
      </c>
      <c r="B151" t="s">
        <v>870</v>
      </c>
      <c r="C151" t="s">
        <v>2637</v>
      </c>
      <c r="D151" t="s">
        <v>563</v>
      </c>
      <c r="E151" t="s">
        <v>879</v>
      </c>
      <c r="F151" t="s">
        <v>880</v>
      </c>
      <c r="G151" t="s">
        <v>2638</v>
      </c>
      <c r="H151">
        <v>4</v>
      </c>
      <c r="I151" t="s">
        <v>599</v>
      </c>
    </row>
    <row r="152" spans="1:9">
      <c r="A152" s="23" t="s">
        <v>872</v>
      </c>
      <c r="B152" t="s">
        <v>873</v>
      </c>
      <c r="C152" t="s">
        <v>2637</v>
      </c>
      <c r="D152" t="s">
        <v>417</v>
      </c>
      <c r="E152" t="s">
        <v>888</v>
      </c>
      <c r="F152" t="s">
        <v>889</v>
      </c>
      <c r="G152" t="s">
        <v>2635</v>
      </c>
      <c r="H152">
        <v>4</v>
      </c>
      <c r="I152" t="s">
        <v>599</v>
      </c>
    </row>
    <row r="153" spans="1:9">
      <c r="A153" s="23" t="s">
        <v>865</v>
      </c>
      <c r="B153" t="s">
        <v>866</v>
      </c>
      <c r="C153" t="s">
        <v>2637</v>
      </c>
      <c r="D153" t="s">
        <v>523</v>
      </c>
      <c r="E153" t="s">
        <v>875</v>
      </c>
      <c r="F153" t="s">
        <v>876</v>
      </c>
      <c r="G153" t="s">
        <v>2639</v>
      </c>
      <c r="H153">
        <v>4</v>
      </c>
      <c r="I153" t="s">
        <v>599</v>
      </c>
    </row>
    <row r="154" spans="1:9">
      <c r="A154" s="23" t="s">
        <v>849</v>
      </c>
      <c r="B154" t="s">
        <v>850</v>
      </c>
      <c r="C154" t="s">
        <v>2640</v>
      </c>
      <c r="D154" t="s">
        <v>523</v>
      </c>
      <c r="E154" t="s">
        <v>861</v>
      </c>
      <c r="F154" t="s">
        <v>862</v>
      </c>
      <c r="G154" t="s">
        <v>2638</v>
      </c>
      <c r="H154">
        <v>4</v>
      </c>
      <c r="I154" t="s">
        <v>599</v>
      </c>
    </row>
    <row r="155" spans="1:9">
      <c r="A155" s="23" t="s">
        <v>852</v>
      </c>
      <c r="B155" t="s">
        <v>853</v>
      </c>
      <c r="C155" t="s">
        <v>2637</v>
      </c>
      <c r="D155" t="s">
        <v>558</v>
      </c>
      <c r="E155" t="s">
        <v>858</v>
      </c>
      <c r="F155" t="s">
        <v>859</v>
      </c>
      <c r="G155" t="s">
        <v>2637</v>
      </c>
      <c r="H155">
        <v>4</v>
      </c>
      <c r="I155" t="s">
        <v>599</v>
      </c>
    </row>
    <row r="156" spans="1:9">
      <c r="A156" s="23" t="s">
        <v>855</v>
      </c>
      <c r="B156" t="s">
        <v>856</v>
      </c>
      <c r="C156" t="s">
        <v>2640</v>
      </c>
      <c r="D156" t="s">
        <v>413</v>
      </c>
      <c r="E156" t="s">
        <v>845</v>
      </c>
      <c r="F156" t="s">
        <v>846</v>
      </c>
      <c r="G156" t="s">
        <v>2638</v>
      </c>
      <c r="H156">
        <v>4</v>
      </c>
      <c r="I156" t="s">
        <v>599</v>
      </c>
    </row>
    <row r="157" spans="1:9">
      <c r="A157" s="23" t="s">
        <v>835</v>
      </c>
      <c r="B157" t="s">
        <v>836</v>
      </c>
      <c r="C157" t="s">
        <v>2637</v>
      </c>
      <c r="D157" t="s">
        <v>523</v>
      </c>
      <c r="E157" t="s">
        <v>842</v>
      </c>
      <c r="F157" t="s">
        <v>843</v>
      </c>
      <c r="G157" t="s">
        <v>2640</v>
      </c>
      <c r="H157">
        <v>4</v>
      </c>
      <c r="I157" t="s">
        <v>599</v>
      </c>
    </row>
    <row r="158" spans="1:9">
      <c r="A158" s="23" t="s">
        <v>838</v>
      </c>
      <c r="B158" t="s">
        <v>839</v>
      </c>
      <c r="C158" t="s">
        <v>2641</v>
      </c>
      <c r="D158" t="s">
        <v>417</v>
      </c>
      <c r="E158" t="s">
        <v>831</v>
      </c>
      <c r="F158" t="s">
        <v>832</v>
      </c>
      <c r="G158" t="s">
        <v>2639</v>
      </c>
      <c r="H158">
        <v>4</v>
      </c>
      <c r="I158" t="s">
        <v>599</v>
      </c>
    </row>
    <row r="159" spans="1:9">
      <c r="A159" s="23" t="s">
        <v>828</v>
      </c>
      <c r="B159" t="s">
        <v>829</v>
      </c>
      <c r="C159" t="s">
        <v>2639</v>
      </c>
      <c r="D159" t="s">
        <v>413</v>
      </c>
      <c r="E159" t="s">
        <v>821</v>
      </c>
      <c r="F159" t="s">
        <v>822</v>
      </c>
      <c r="G159" t="s">
        <v>2640</v>
      </c>
      <c r="H159">
        <v>4</v>
      </c>
      <c r="I159" t="s">
        <v>599</v>
      </c>
    </row>
    <row r="160" spans="1:9">
      <c r="A160" s="23" t="s">
        <v>825</v>
      </c>
      <c r="B160" t="s">
        <v>826</v>
      </c>
      <c r="C160" t="s">
        <v>2641</v>
      </c>
      <c r="D160" t="s">
        <v>418</v>
      </c>
      <c r="E160" t="s">
        <v>818</v>
      </c>
      <c r="F160" t="s">
        <v>819</v>
      </c>
      <c r="G160" t="s">
        <v>2639</v>
      </c>
      <c r="H160">
        <v>4</v>
      </c>
      <c r="I160" t="s">
        <v>599</v>
      </c>
    </row>
    <row r="161" spans="1:9">
      <c r="A161" s="23" t="s">
        <v>805</v>
      </c>
      <c r="B161" t="s">
        <v>806</v>
      </c>
      <c r="C161" t="s">
        <v>2637</v>
      </c>
      <c r="D161" t="s">
        <v>413</v>
      </c>
      <c r="E161" t="s">
        <v>814</v>
      </c>
      <c r="F161" t="s">
        <v>815</v>
      </c>
      <c r="G161" t="s">
        <v>2638</v>
      </c>
      <c r="H161">
        <v>4</v>
      </c>
      <c r="I161" t="s">
        <v>599</v>
      </c>
    </row>
    <row r="162" spans="1:9">
      <c r="A162" s="23" t="s">
        <v>809</v>
      </c>
      <c r="B162" t="s">
        <v>810</v>
      </c>
      <c r="C162" t="s">
        <v>2637</v>
      </c>
      <c r="D162" t="s">
        <v>561</v>
      </c>
      <c r="E162" t="s">
        <v>802</v>
      </c>
      <c r="F162" t="s">
        <v>803</v>
      </c>
      <c r="G162" t="s">
        <v>2638</v>
      </c>
      <c r="H162">
        <v>4</v>
      </c>
      <c r="I162" t="s">
        <v>599</v>
      </c>
    </row>
    <row r="163" spans="1:9">
      <c r="A163" s="23" t="s">
        <v>783</v>
      </c>
      <c r="B163" t="s">
        <v>784</v>
      </c>
      <c r="C163" t="s">
        <v>2641</v>
      </c>
      <c r="D163" t="s">
        <v>559</v>
      </c>
      <c r="E163" t="s">
        <v>798</v>
      </c>
      <c r="F163" t="s">
        <v>799</v>
      </c>
      <c r="G163" t="s">
        <v>2637</v>
      </c>
      <c r="H163">
        <v>4</v>
      </c>
      <c r="I163" t="s">
        <v>599</v>
      </c>
    </row>
    <row r="164" spans="1:9">
      <c r="A164" s="23" t="s">
        <v>787</v>
      </c>
      <c r="B164" t="s">
        <v>788</v>
      </c>
      <c r="C164" t="s">
        <v>2637</v>
      </c>
      <c r="D164" t="s">
        <v>563</v>
      </c>
      <c r="E164" t="s">
        <v>795</v>
      </c>
      <c r="F164" t="s">
        <v>796</v>
      </c>
      <c r="G164" t="s">
        <v>2640</v>
      </c>
      <c r="H164">
        <v>4</v>
      </c>
      <c r="I164" t="s">
        <v>599</v>
      </c>
    </row>
    <row r="165" spans="1:9" hidden="1">
      <c r="A165" s="22"/>
      <c r="H165">
        <v>4</v>
      </c>
    </row>
    <row r="166" spans="1:9" hidden="1">
      <c r="A166" s="23" t="s">
        <v>598</v>
      </c>
      <c r="H166">
        <v>4</v>
      </c>
    </row>
    <row r="167" spans="1:9" hidden="1">
      <c r="A167" s="22"/>
      <c r="H167">
        <v>4</v>
      </c>
    </row>
    <row r="168" spans="1:9">
      <c r="A168" s="23" t="s">
        <v>772</v>
      </c>
      <c r="B168" t="s">
        <v>773</v>
      </c>
      <c r="C168" t="s">
        <v>2637</v>
      </c>
      <c r="D168" t="s">
        <v>413</v>
      </c>
      <c r="E168" t="s">
        <v>791</v>
      </c>
      <c r="F168" t="s">
        <v>792</v>
      </c>
      <c r="G168" t="s">
        <v>2638</v>
      </c>
      <c r="H168">
        <v>4</v>
      </c>
      <c r="I168" t="s">
        <v>598</v>
      </c>
    </row>
    <row r="169" spans="1:9">
      <c r="A169" s="23" t="s">
        <v>765</v>
      </c>
      <c r="B169" t="s">
        <v>766</v>
      </c>
      <c r="C169" t="s">
        <v>2640</v>
      </c>
      <c r="D169" t="s">
        <v>417</v>
      </c>
      <c r="E169" t="s">
        <v>780</v>
      </c>
      <c r="F169" t="s">
        <v>781</v>
      </c>
      <c r="G169" t="s">
        <v>2639</v>
      </c>
      <c r="H169">
        <v>4</v>
      </c>
      <c r="I169" t="s">
        <v>598</v>
      </c>
    </row>
    <row r="170" spans="1:9">
      <c r="A170" s="23" t="s">
        <v>757</v>
      </c>
      <c r="B170" t="s">
        <v>758</v>
      </c>
      <c r="C170" t="s">
        <v>2641</v>
      </c>
      <c r="D170" t="s">
        <v>413</v>
      </c>
      <c r="E170" t="s">
        <v>776</v>
      </c>
      <c r="F170" t="s">
        <v>777</v>
      </c>
      <c r="G170" t="s">
        <v>2639</v>
      </c>
      <c r="H170">
        <v>4</v>
      </c>
      <c r="I170" t="s">
        <v>598</v>
      </c>
    </row>
    <row r="171" spans="1:9">
      <c r="A171" s="23" t="s">
        <v>769</v>
      </c>
      <c r="B171" t="s">
        <v>770</v>
      </c>
      <c r="C171" t="s">
        <v>2640</v>
      </c>
      <c r="D171" t="s">
        <v>417</v>
      </c>
      <c r="E171" t="s">
        <v>762</v>
      </c>
      <c r="F171" t="s">
        <v>763</v>
      </c>
      <c r="G171" t="s">
        <v>2640</v>
      </c>
      <c r="H171">
        <v>4</v>
      </c>
      <c r="I171" t="s">
        <v>598</v>
      </c>
    </row>
    <row r="172" spans="1:9">
      <c r="A172" s="23" t="s">
        <v>749</v>
      </c>
      <c r="B172" t="s">
        <v>750</v>
      </c>
      <c r="C172" t="s">
        <v>2639</v>
      </c>
      <c r="D172" t="s">
        <v>525</v>
      </c>
      <c r="E172" t="s">
        <v>740</v>
      </c>
      <c r="F172" t="s">
        <v>741</v>
      </c>
      <c r="G172" t="s">
        <v>2640</v>
      </c>
      <c r="H172">
        <v>4</v>
      </c>
      <c r="I172" t="s">
        <v>598</v>
      </c>
    </row>
    <row r="173" spans="1:9">
      <c r="A173" s="23" t="s">
        <v>745</v>
      </c>
      <c r="B173" t="s">
        <v>746</v>
      </c>
      <c r="C173" t="s">
        <v>2640</v>
      </c>
      <c r="D173" t="s">
        <v>435</v>
      </c>
      <c r="E173" t="s">
        <v>737</v>
      </c>
      <c r="F173" t="s">
        <v>738</v>
      </c>
      <c r="G173" t="s">
        <v>2639</v>
      </c>
      <c r="H173">
        <v>4</v>
      </c>
      <c r="I173" t="s">
        <v>598</v>
      </c>
    </row>
    <row r="174" spans="1:9">
      <c r="A174" s="23" t="s">
        <v>732</v>
      </c>
      <c r="B174" t="s">
        <v>733</v>
      </c>
      <c r="C174" t="s">
        <v>2637</v>
      </c>
      <c r="D174" t="s">
        <v>439</v>
      </c>
      <c r="E174" t="s">
        <v>724</v>
      </c>
      <c r="F174" t="s">
        <v>725</v>
      </c>
      <c r="G174" t="s">
        <v>2640</v>
      </c>
      <c r="H174">
        <v>4</v>
      </c>
      <c r="I174" t="s">
        <v>598</v>
      </c>
    </row>
    <row r="175" spans="1:9">
      <c r="A175" s="23" t="s">
        <v>720</v>
      </c>
      <c r="B175" t="s">
        <v>721</v>
      </c>
      <c r="C175" t="s">
        <v>2637</v>
      </c>
      <c r="D175" t="s">
        <v>413</v>
      </c>
      <c r="E175" t="s">
        <v>729</v>
      </c>
      <c r="F175" t="s">
        <v>730</v>
      </c>
      <c r="G175" t="s">
        <v>2640</v>
      </c>
      <c r="H175">
        <v>4</v>
      </c>
      <c r="I175" t="s">
        <v>598</v>
      </c>
    </row>
    <row r="176" spans="1:9">
      <c r="A176" s="23" t="s">
        <v>709</v>
      </c>
      <c r="B176" t="s">
        <v>710</v>
      </c>
      <c r="C176" t="s">
        <v>2637</v>
      </c>
      <c r="D176" t="s">
        <v>439</v>
      </c>
      <c r="E176" t="s">
        <v>716</v>
      </c>
      <c r="F176" t="s">
        <v>717</v>
      </c>
      <c r="G176" t="s">
        <v>2639</v>
      </c>
      <c r="H176">
        <v>4</v>
      </c>
      <c r="I176" t="s">
        <v>598</v>
      </c>
    </row>
    <row r="177" spans="1:9">
      <c r="A177" s="23" t="s">
        <v>713</v>
      </c>
      <c r="B177" t="s">
        <v>714</v>
      </c>
      <c r="C177" t="s">
        <v>2639</v>
      </c>
      <c r="D177" t="s">
        <v>523</v>
      </c>
      <c r="E177" t="s">
        <v>705</v>
      </c>
      <c r="F177" t="s">
        <v>706</v>
      </c>
      <c r="G177" t="s">
        <v>2639</v>
      </c>
      <c r="H177">
        <v>4</v>
      </c>
      <c r="I177" t="s">
        <v>598</v>
      </c>
    </row>
    <row r="178" spans="1:9" hidden="1">
      <c r="A178" s="22"/>
      <c r="H178">
        <v>4</v>
      </c>
      <c r="I178" t="s">
        <v>598</v>
      </c>
    </row>
    <row r="179" spans="1:9">
      <c r="A179" s="23" t="s">
        <v>692</v>
      </c>
      <c r="B179" t="s">
        <v>693</v>
      </c>
      <c r="C179" t="s">
        <v>2641</v>
      </c>
      <c r="D179" t="s">
        <v>417</v>
      </c>
      <c r="E179" t="s">
        <v>701</v>
      </c>
      <c r="F179" t="s">
        <v>702</v>
      </c>
      <c r="G179" t="s">
        <v>2639</v>
      </c>
      <c r="H179">
        <v>4</v>
      </c>
      <c r="I179" t="s">
        <v>598</v>
      </c>
    </row>
    <row r="180" spans="1:9">
      <c r="A180" s="23" t="s">
        <v>686</v>
      </c>
      <c r="B180" t="s">
        <v>687</v>
      </c>
      <c r="C180" t="s">
        <v>2640</v>
      </c>
      <c r="D180" t="s">
        <v>417</v>
      </c>
      <c r="E180" t="s">
        <v>696</v>
      </c>
      <c r="F180" t="s">
        <v>697</v>
      </c>
      <c r="G180" t="s">
        <v>2640</v>
      </c>
      <c r="H180">
        <v>4</v>
      </c>
      <c r="I180" t="s">
        <v>598</v>
      </c>
    </row>
    <row r="181" spans="1:9">
      <c r="A181" s="23" t="s">
        <v>681</v>
      </c>
      <c r="B181" t="s">
        <v>682</v>
      </c>
      <c r="C181" t="s">
        <v>2639</v>
      </c>
      <c r="D181" t="s">
        <v>523</v>
      </c>
      <c r="E181" t="s">
        <v>689</v>
      </c>
      <c r="F181" t="s">
        <v>690</v>
      </c>
      <c r="G181" t="s">
        <v>2639</v>
      </c>
      <c r="H181">
        <v>4</v>
      </c>
      <c r="I181" t="s">
        <v>598</v>
      </c>
    </row>
    <row r="182" spans="1:9">
      <c r="A182" s="23" t="s">
        <v>676</v>
      </c>
      <c r="B182" t="s">
        <v>677</v>
      </c>
      <c r="C182" t="s">
        <v>2637</v>
      </c>
      <c r="D182" t="s">
        <v>417</v>
      </c>
      <c r="E182" t="s">
        <v>655</v>
      </c>
      <c r="F182" t="s">
        <v>656</v>
      </c>
      <c r="G182" t="s">
        <v>2638</v>
      </c>
      <c r="H182">
        <v>4</v>
      </c>
      <c r="I182" t="s">
        <v>598</v>
      </c>
    </row>
    <row r="183" spans="1:9">
      <c r="A183" s="23" t="s">
        <v>628</v>
      </c>
      <c r="B183" t="s">
        <v>629</v>
      </c>
      <c r="C183" t="s">
        <v>2641</v>
      </c>
      <c r="D183" t="s">
        <v>558</v>
      </c>
      <c r="E183" t="s">
        <v>646</v>
      </c>
      <c r="F183" t="s">
        <v>647</v>
      </c>
      <c r="G183" t="s">
        <v>2639</v>
      </c>
      <c r="H183">
        <v>4</v>
      </c>
      <c r="I183" t="s">
        <v>598</v>
      </c>
    </row>
    <row r="184" spans="1:9">
      <c r="A184" s="23" t="s">
        <v>624</v>
      </c>
      <c r="B184" t="s">
        <v>625</v>
      </c>
      <c r="C184" t="s">
        <v>2637</v>
      </c>
      <c r="D184" t="s">
        <v>413</v>
      </c>
      <c r="E184" t="s">
        <v>651</v>
      </c>
      <c r="F184" t="s">
        <v>652</v>
      </c>
      <c r="G184" t="s">
        <v>2639</v>
      </c>
      <c r="H184">
        <v>4</v>
      </c>
      <c r="I184" t="s">
        <v>598</v>
      </c>
    </row>
    <row r="185" spans="1:9">
      <c r="A185" s="23" t="s">
        <v>620</v>
      </c>
      <c r="B185" t="s">
        <v>621</v>
      </c>
      <c r="C185" t="s">
        <v>2637</v>
      </c>
      <c r="D185" t="s">
        <v>558</v>
      </c>
      <c r="E185" t="s">
        <v>672</v>
      </c>
      <c r="F185" t="s">
        <v>673</v>
      </c>
      <c r="G185" t="s">
        <v>2638</v>
      </c>
      <c r="H185">
        <v>4</v>
      </c>
      <c r="I185" t="s">
        <v>598</v>
      </c>
    </row>
    <row r="186" spans="1:9">
      <c r="A186" s="23" t="s">
        <v>633</v>
      </c>
      <c r="B186" t="s">
        <v>634</v>
      </c>
      <c r="C186" t="s">
        <v>2641</v>
      </c>
      <c r="D186" t="s">
        <v>413</v>
      </c>
      <c r="E186" t="s">
        <v>638</v>
      </c>
      <c r="F186" t="s">
        <v>639</v>
      </c>
      <c r="G186" t="s">
        <v>2637</v>
      </c>
      <c r="H186">
        <v>4</v>
      </c>
      <c r="I186" t="s">
        <v>598</v>
      </c>
    </row>
    <row r="187" spans="1:9">
      <c r="A187" s="23" t="s">
        <v>615</v>
      </c>
      <c r="B187" t="s">
        <v>616</v>
      </c>
      <c r="C187" t="s">
        <v>2637</v>
      </c>
      <c r="D187" t="s">
        <v>558</v>
      </c>
      <c r="E187" t="s">
        <v>664</v>
      </c>
      <c r="F187" t="s">
        <v>665</v>
      </c>
      <c r="G187" t="s">
        <v>2638</v>
      </c>
      <c r="H187">
        <v>4</v>
      </c>
      <c r="I187" t="s">
        <v>598</v>
      </c>
    </row>
    <row r="188" spans="1:9">
      <c r="A188" s="23" t="s">
        <v>610</v>
      </c>
      <c r="B188" t="s">
        <v>611</v>
      </c>
      <c r="C188" t="s">
        <v>2641</v>
      </c>
      <c r="D188" t="s">
        <v>561</v>
      </c>
      <c r="E188" t="s">
        <v>668</v>
      </c>
      <c r="F188" t="s">
        <v>669</v>
      </c>
      <c r="G188" t="s">
        <v>2639</v>
      </c>
      <c r="H188">
        <v>4</v>
      </c>
      <c r="I188" t="s">
        <v>598</v>
      </c>
    </row>
    <row r="189" spans="1:9" hidden="1">
      <c r="A189" s="24"/>
      <c r="I189" t="s">
        <v>598</v>
      </c>
    </row>
    <row r="190" spans="1:9" hidden="1">
      <c r="A190" s="24"/>
    </row>
    <row r="191" spans="1:9" ht="17.5" hidden="1">
      <c r="A191" s="25"/>
    </row>
    <row r="192" spans="1:9" ht="15" hidden="1" thickBot="1">
      <c r="A192" s="26"/>
    </row>
    <row r="193" spans="1:7" ht="324.5" hidden="1" thickBot="1">
      <c r="A193" s="27" t="s">
        <v>2613</v>
      </c>
    </row>
    <row r="194" spans="1:7" hidden="1">
      <c r="A194" s="28" t="s">
        <v>2624</v>
      </c>
      <c r="B194" t="s">
        <v>2625</v>
      </c>
      <c r="C194" t="s">
        <v>2626</v>
      </c>
      <c r="D194" t="s">
        <v>2627</v>
      </c>
      <c r="E194" t="s">
        <v>2628</v>
      </c>
      <c r="F194" t="s">
        <v>2626</v>
      </c>
      <c r="G194" t="s">
        <v>2629</v>
      </c>
    </row>
  </sheetData>
  <autoFilter ref="A2:I194" xr:uid="{2CC5BF87-2838-44B7-9630-12CA8396FDC5}">
    <filterColumn colId="6">
      <filters>
        <filter val="(0-2)"/>
        <filter val="(0-3)"/>
        <filter val="(0-4)"/>
        <filter val="(1-1)"/>
        <filter val="(1-3)"/>
        <filter val="(2-2)"/>
        <filter val="(3-1)"/>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7980-EC02-47D1-BF33-D579D5B7B457}">
  <sheetPr codeName="Sheet15" filterMode="1">
    <tabColor theme="9" tint="0.79998168889431442"/>
  </sheetPr>
  <dimension ref="A1:I194"/>
  <sheetViews>
    <sheetView topLeftCell="A172" workbookViewId="0">
      <selection activeCell="A7" sqref="A7:I188"/>
    </sheetView>
  </sheetViews>
  <sheetFormatPr defaultRowHeight="14.5"/>
  <sheetData>
    <row r="1" spans="1:9">
      <c r="A1" t="s">
        <v>2617</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5</v>
      </c>
      <c r="H3">
        <v>5</v>
      </c>
    </row>
    <row r="4" spans="1:9" hidden="1">
      <c r="A4" s="22"/>
      <c r="H4">
        <v>5</v>
      </c>
    </row>
    <row r="5" spans="1:9" hidden="1">
      <c r="A5" s="23" t="s">
        <v>603</v>
      </c>
      <c r="H5">
        <v>5</v>
      </c>
    </row>
    <row r="6" spans="1:9" hidden="1">
      <c r="A6" s="22"/>
      <c r="H6">
        <v>5</v>
      </c>
    </row>
    <row r="7" spans="1:9">
      <c r="A7" s="23" t="s">
        <v>2566</v>
      </c>
      <c r="B7" t="s">
        <v>2567</v>
      </c>
      <c r="C7" t="s">
        <v>2630</v>
      </c>
      <c r="D7" t="s">
        <v>412</v>
      </c>
      <c r="E7" t="s">
        <v>2549</v>
      </c>
      <c r="F7" t="s">
        <v>2550</v>
      </c>
      <c r="G7" t="s">
        <v>2635</v>
      </c>
      <c r="H7">
        <v>5</v>
      </c>
      <c r="I7" t="s">
        <v>603</v>
      </c>
    </row>
    <row r="8" spans="1:9">
      <c r="A8" s="23" t="s">
        <v>2560</v>
      </c>
      <c r="B8" t="s">
        <v>2561</v>
      </c>
      <c r="C8" t="s">
        <v>2633</v>
      </c>
      <c r="D8" t="s">
        <v>418</v>
      </c>
      <c r="E8" t="s">
        <v>2543</v>
      </c>
      <c r="F8" t="s">
        <v>2544</v>
      </c>
      <c r="G8" t="s">
        <v>2635</v>
      </c>
      <c r="H8">
        <v>5</v>
      </c>
      <c r="I8" t="s">
        <v>603</v>
      </c>
    </row>
    <row r="9" spans="1:9">
      <c r="A9" s="23" t="s">
        <v>2540</v>
      </c>
      <c r="B9" t="s">
        <v>2541</v>
      </c>
      <c r="C9" t="s">
        <v>2634</v>
      </c>
      <c r="D9" t="s">
        <v>413</v>
      </c>
      <c r="E9" t="s">
        <v>2528</v>
      </c>
      <c r="F9" t="s">
        <v>2529</v>
      </c>
      <c r="G9" t="s">
        <v>2633</v>
      </c>
      <c r="H9">
        <v>5</v>
      </c>
      <c r="I9" t="s">
        <v>603</v>
      </c>
    </row>
    <row r="10" spans="1:9">
      <c r="A10" s="23" t="s">
        <v>2523</v>
      </c>
      <c r="B10" t="s">
        <v>2524</v>
      </c>
      <c r="C10" t="s">
        <v>2636</v>
      </c>
      <c r="D10" t="s">
        <v>418</v>
      </c>
      <c r="E10" t="s">
        <v>2512</v>
      </c>
      <c r="F10" t="s">
        <v>2513</v>
      </c>
      <c r="G10" t="s">
        <v>2634</v>
      </c>
      <c r="H10">
        <v>5</v>
      </c>
      <c r="I10" t="s">
        <v>603</v>
      </c>
    </row>
    <row r="11" spans="1:9">
      <c r="A11" s="23" t="s">
        <v>2504</v>
      </c>
      <c r="B11" t="s">
        <v>2505</v>
      </c>
      <c r="C11" t="s">
        <v>2634</v>
      </c>
      <c r="D11" t="s">
        <v>418</v>
      </c>
      <c r="E11" t="s">
        <v>2514</v>
      </c>
      <c r="F11" t="s">
        <v>2515</v>
      </c>
      <c r="G11" t="s">
        <v>2633</v>
      </c>
      <c r="H11">
        <v>5</v>
      </c>
      <c r="I11" t="s">
        <v>603</v>
      </c>
    </row>
    <row r="12" spans="1:9">
      <c r="A12" s="23" t="s">
        <v>2487</v>
      </c>
      <c r="B12" t="s">
        <v>2488</v>
      </c>
      <c r="C12" t="s">
        <v>2634</v>
      </c>
      <c r="D12" t="s">
        <v>417</v>
      </c>
      <c r="E12" t="s">
        <v>2499</v>
      </c>
      <c r="F12" t="s">
        <v>2500</v>
      </c>
      <c r="G12" t="s">
        <v>2633</v>
      </c>
      <c r="H12">
        <v>5</v>
      </c>
      <c r="I12" t="s">
        <v>603</v>
      </c>
    </row>
    <row r="13" spans="1:9">
      <c r="A13" s="23" t="s">
        <v>2484</v>
      </c>
      <c r="B13" t="s">
        <v>2485</v>
      </c>
      <c r="C13" t="s">
        <v>2634</v>
      </c>
      <c r="D13" t="s">
        <v>414</v>
      </c>
      <c r="E13" t="s">
        <v>2496</v>
      </c>
      <c r="F13" t="s">
        <v>2497</v>
      </c>
      <c r="G13" t="s">
        <v>2633</v>
      </c>
      <c r="H13">
        <v>5</v>
      </c>
      <c r="I13" t="s">
        <v>603</v>
      </c>
    </row>
    <row r="14" spans="1:9">
      <c r="A14" s="23" t="s">
        <v>2502</v>
      </c>
      <c r="B14" t="s">
        <v>2503</v>
      </c>
      <c r="C14" t="s">
        <v>2633</v>
      </c>
      <c r="D14" t="s">
        <v>417</v>
      </c>
      <c r="E14" t="s">
        <v>2473</v>
      </c>
      <c r="F14" t="s">
        <v>2474</v>
      </c>
      <c r="G14" t="s">
        <v>2635</v>
      </c>
      <c r="H14">
        <v>5</v>
      </c>
      <c r="I14" t="s">
        <v>603</v>
      </c>
    </row>
    <row r="15" spans="1:9">
      <c r="A15" s="23" t="s">
        <v>2467</v>
      </c>
      <c r="B15" t="s">
        <v>2468</v>
      </c>
      <c r="C15" t="s">
        <v>2634</v>
      </c>
      <c r="D15" t="s">
        <v>414</v>
      </c>
      <c r="E15" t="s">
        <v>2452</v>
      </c>
      <c r="F15" t="s">
        <v>2453</v>
      </c>
      <c r="G15" t="s">
        <v>2633</v>
      </c>
      <c r="H15">
        <v>5</v>
      </c>
      <c r="I15" t="s">
        <v>603</v>
      </c>
    </row>
    <row r="16" spans="1:9" hidden="1">
      <c r="A16" s="22"/>
      <c r="H16">
        <v>5</v>
      </c>
    </row>
    <row r="17" spans="1:9" hidden="1">
      <c r="A17" s="23" t="s">
        <v>602</v>
      </c>
      <c r="H17">
        <v>5</v>
      </c>
    </row>
    <row r="18" spans="1:9" hidden="1">
      <c r="A18" s="22"/>
      <c r="H18">
        <v>5</v>
      </c>
    </row>
    <row r="19" spans="1:9">
      <c r="A19" s="23" t="s">
        <v>2461</v>
      </c>
      <c r="B19" t="s">
        <v>2462</v>
      </c>
      <c r="C19" t="s">
        <v>2636</v>
      </c>
      <c r="D19" t="s">
        <v>559</v>
      </c>
      <c r="E19" t="s">
        <v>2436</v>
      </c>
      <c r="F19" t="s">
        <v>2437</v>
      </c>
      <c r="G19" t="s">
        <v>2634</v>
      </c>
      <c r="H19">
        <v>5</v>
      </c>
      <c r="I19" t="s">
        <v>602</v>
      </c>
    </row>
    <row r="20" spans="1:9">
      <c r="A20" s="23" t="s">
        <v>2415</v>
      </c>
      <c r="B20" t="s">
        <v>2416</v>
      </c>
      <c r="C20" t="s">
        <v>2636</v>
      </c>
      <c r="D20" t="s">
        <v>435</v>
      </c>
      <c r="E20" t="s">
        <v>2421</v>
      </c>
      <c r="F20" t="s">
        <v>2422</v>
      </c>
      <c r="G20" t="s">
        <v>2634</v>
      </c>
      <c r="H20">
        <v>5</v>
      </c>
      <c r="I20" t="s">
        <v>602</v>
      </c>
    </row>
    <row r="21" spans="1:9">
      <c r="A21" s="23" t="s">
        <v>2406</v>
      </c>
      <c r="B21" t="s">
        <v>2407</v>
      </c>
      <c r="C21" t="s">
        <v>2634</v>
      </c>
      <c r="D21" t="s">
        <v>417</v>
      </c>
      <c r="E21" t="s">
        <v>2424</v>
      </c>
      <c r="F21" t="s">
        <v>2425</v>
      </c>
      <c r="G21" t="s">
        <v>2633</v>
      </c>
      <c r="H21">
        <v>5</v>
      </c>
      <c r="I21" t="s">
        <v>602</v>
      </c>
    </row>
    <row r="22" spans="1:9">
      <c r="A22" s="23" t="s">
        <v>2391</v>
      </c>
      <c r="B22" t="s">
        <v>2392</v>
      </c>
      <c r="C22" t="s">
        <v>2634</v>
      </c>
      <c r="D22" t="s">
        <v>413</v>
      </c>
      <c r="E22" t="s">
        <v>2400</v>
      </c>
      <c r="F22" t="s">
        <v>2401</v>
      </c>
      <c r="G22" t="s">
        <v>2633</v>
      </c>
      <c r="H22">
        <v>5</v>
      </c>
      <c r="I22" t="s">
        <v>602</v>
      </c>
    </row>
    <row r="23" spans="1:9">
      <c r="A23" s="23" t="s">
        <v>2409</v>
      </c>
      <c r="B23" t="s">
        <v>2410</v>
      </c>
      <c r="C23" t="s">
        <v>2636</v>
      </c>
      <c r="D23" t="s">
        <v>558</v>
      </c>
      <c r="E23" t="s">
        <v>2385</v>
      </c>
      <c r="F23" t="s">
        <v>2386</v>
      </c>
      <c r="G23" t="s">
        <v>2634</v>
      </c>
      <c r="H23">
        <v>5</v>
      </c>
      <c r="I23" t="s">
        <v>602</v>
      </c>
    </row>
    <row r="24" spans="1:9">
      <c r="A24" s="23" t="s">
        <v>2366</v>
      </c>
      <c r="B24" t="s">
        <v>2367</v>
      </c>
      <c r="C24" t="s">
        <v>2633</v>
      </c>
      <c r="D24" t="s">
        <v>563</v>
      </c>
      <c r="E24" t="s">
        <v>2394</v>
      </c>
      <c r="F24" t="s">
        <v>2395</v>
      </c>
      <c r="G24" t="s">
        <v>2635</v>
      </c>
      <c r="H24">
        <v>5</v>
      </c>
      <c r="I24" t="s">
        <v>602</v>
      </c>
    </row>
    <row r="25" spans="1:9">
      <c r="A25" s="23" t="s">
        <v>2368</v>
      </c>
      <c r="B25" t="s">
        <v>2369</v>
      </c>
      <c r="C25" t="s">
        <v>2636</v>
      </c>
      <c r="D25" t="s">
        <v>434</v>
      </c>
      <c r="E25" t="s">
        <v>2360</v>
      </c>
      <c r="F25" t="s">
        <v>2361</v>
      </c>
      <c r="G25" t="s">
        <v>2634</v>
      </c>
      <c r="H25">
        <v>5</v>
      </c>
      <c r="I25" t="s">
        <v>602</v>
      </c>
    </row>
    <row r="26" spans="1:9">
      <c r="A26" s="23" t="s">
        <v>2345</v>
      </c>
      <c r="B26" t="s">
        <v>2346</v>
      </c>
      <c r="C26" t="s">
        <v>2634</v>
      </c>
      <c r="D26" t="s">
        <v>512</v>
      </c>
      <c r="E26" t="s">
        <v>2354</v>
      </c>
      <c r="F26" t="s">
        <v>2355</v>
      </c>
      <c r="G26" t="s">
        <v>2633</v>
      </c>
      <c r="H26">
        <v>5</v>
      </c>
      <c r="I26" t="s">
        <v>602</v>
      </c>
    </row>
    <row r="27" spans="1:9">
      <c r="A27" s="23" t="s">
        <v>2342</v>
      </c>
      <c r="B27" t="s">
        <v>2343</v>
      </c>
      <c r="C27" t="s">
        <v>2636</v>
      </c>
      <c r="D27" t="s">
        <v>413</v>
      </c>
      <c r="E27" t="s">
        <v>2351</v>
      </c>
      <c r="F27" t="s">
        <v>2352</v>
      </c>
      <c r="G27" t="s">
        <v>2634</v>
      </c>
      <c r="H27">
        <v>5</v>
      </c>
      <c r="I27" t="s">
        <v>602</v>
      </c>
    </row>
    <row r="28" spans="1:9">
      <c r="A28" s="23" t="s">
        <v>2318</v>
      </c>
      <c r="B28" t="s">
        <v>2319</v>
      </c>
      <c r="C28" t="s">
        <v>2636</v>
      </c>
      <c r="D28" t="s">
        <v>417</v>
      </c>
      <c r="E28" t="s">
        <v>2327</v>
      </c>
      <c r="F28" t="s">
        <v>2328</v>
      </c>
      <c r="G28" t="s">
        <v>2634</v>
      </c>
      <c r="H28">
        <v>5</v>
      </c>
      <c r="I28" t="s">
        <v>602</v>
      </c>
    </row>
    <row r="29" spans="1:9">
      <c r="A29" s="23" t="s">
        <v>2307</v>
      </c>
      <c r="B29" t="s">
        <v>2308</v>
      </c>
      <c r="C29" t="s">
        <v>2634</v>
      </c>
      <c r="D29" t="s">
        <v>413</v>
      </c>
      <c r="E29" t="s">
        <v>2321</v>
      </c>
      <c r="F29" t="s">
        <v>2322</v>
      </c>
      <c r="G29" t="s">
        <v>2633</v>
      </c>
      <c r="H29">
        <v>5</v>
      </c>
      <c r="I29" t="s">
        <v>602</v>
      </c>
    </row>
    <row r="30" spans="1:9">
      <c r="A30" s="23" t="s">
        <v>2312</v>
      </c>
      <c r="B30" t="s">
        <v>2313</v>
      </c>
      <c r="C30" t="s">
        <v>2634</v>
      </c>
      <c r="D30" t="s">
        <v>417</v>
      </c>
      <c r="E30" t="s">
        <v>2304</v>
      </c>
      <c r="F30" t="s">
        <v>2305</v>
      </c>
      <c r="G30" t="s">
        <v>2633</v>
      </c>
      <c r="H30">
        <v>5</v>
      </c>
      <c r="I30" t="s">
        <v>602</v>
      </c>
    </row>
    <row r="31" spans="1:9">
      <c r="A31" s="23" t="s">
        <v>2298</v>
      </c>
      <c r="B31" t="s">
        <v>2299</v>
      </c>
      <c r="C31" t="s">
        <v>2634</v>
      </c>
      <c r="D31" t="s">
        <v>436</v>
      </c>
      <c r="E31" t="s">
        <v>2284</v>
      </c>
      <c r="F31" t="s">
        <v>2285</v>
      </c>
      <c r="G31" t="s">
        <v>2633</v>
      </c>
      <c r="H31">
        <v>5</v>
      </c>
      <c r="I31" t="s">
        <v>602</v>
      </c>
    </row>
    <row r="32" spans="1:9">
      <c r="A32" s="23" t="s">
        <v>2287</v>
      </c>
      <c r="B32" t="s">
        <v>2288</v>
      </c>
      <c r="C32" t="s">
        <v>2633</v>
      </c>
      <c r="D32" t="s">
        <v>559</v>
      </c>
      <c r="E32" t="s">
        <v>2278</v>
      </c>
      <c r="F32" t="s">
        <v>2279</v>
      </c>
      <c r="G32" t="s">
        <v>2635</v>
      </c>
      <c r="H32">
        <v>5</v>
      </c>
      <c r="I32" t="s">
        <v>602</v>
      </c>
    </row>
    <row r="33" spans="1:9">
      <c r="A33" s="23" t="s">
        <v>2260</v>
      </c>
      <c r="B33" t="s">
        <v>2261</v>
      </c>
      <c r="C33" t="s">
        <v>2642</v>
      </c>
      <c r="D33" t="s">
        <v>413</v>
      </c>
      <c r="E33" t="s">
        <v>2257</v>
      </c>
      <c r="F33" t="s">
        <v>2258</v>
      </c>
      <c r="G33" t="s">
        <v>2635</v>
      </c>
      <c r="H33">
        <v>5</v>
      </c>
      <c r="I33" t="s">
        <v>602</v>
      </c>
    </row>
    <row r="34" spans="1:9">
      <c r="A34" s="23" t="s">
        <v>2243</v>
      </c>
      <c r="B34" t="s">
        <v>2244</v>
      </c>
      <c r="C34" t="s">
        <v>2634</v>
      </c>
      <c r="D34" t="s">
        <v>417</v>
      </c>
      <c r="E34" t="s">
        <v>2255</v>
      </c>
      <c r="F34" t="s">
        <v>2256</v>
      </c>
      <c r="G34" t="s">
        <v>2633</v>
      </c>
      <c r="H34">
        <v>5</v>
      </c>
      <c r="I34" t="s">
        <v>602</v>
      </c>
    </row>
    <row r="35" spans="1:9">
      <c r="A35" s="23" t="s">
        <v>2237</v>
      </c>
      <c r="B35" t="s">
        <v>2238</v>
      </c>
      <c r="C35" t="s">
        <v>2636</v>
      </c>
      <c r="D35" t="s">
        <v>413</v>
      </c>
      <c r="E35" t="s">
        <v>2269</v>
      </c>
      <c r="F35" t="s">
        <v>2270</v>
      </c>
      <c r="G35" t="s">
        <v>2634</v>
      </c>
      <c r="H35">
        <v>5</v>
      </c>
      <c r="I35" t="s">
        <v>602</v>
      </c>
    </row>
    <row r="36" spans="1:9">
      <c r="A36" s="23" t="s">
        <v>2232</v>
      </c>
      <c r="B36" t="s">
        <v>2233</v>
      </c>
      <c r="C36" t="s">
        <v>2634</v>
      </c>
      <c r="D36" t="s">
        <v>558</v>
      </c>
      <c r="E36" t="s">
        <v>2223</v>
      </c>
      <c r="F36" t="s">
        <v>2224</v>
      </c>
      <c r="G36" t="s">
        <v>2633</v>
      </c>
      <c r="H36">
        <v>5</v>
      </c>
      <c r="I36" t="s">
        <v>602</v>
      </c>
    </row>
    <row r="37" spans="1:9">
      <c r="A37" s="23" t="s">
        <v>2211</v>
      </c>
      <c r="B37" t="s">
        <v>2212</v>
      </c>
      <c r="C37" t="s">
        <v>2636</v>
      </c>
      <c r="D37" t="s">
        <v>413</v>
      </c>
      <c r="E37" t="s">
        <v>2229</v>
      </c>
      <c r="F37" t="s">
        <v>2230</v>
      </c>
      <c r="G37" t="s">
        <v>2634</v>
      </c>
      <c r="H37">
        <v>5</v>
      </c>
      <c r="I37" t="s">
        <v>602</v>
      </c>
    </row>
    <row r="38" spans="1:9">
      <c r="A38" s="23" t="s">
        <v>2208</v>
      </c>
      <c r="B38" t="s">
        <v>2209</v>
      </c>
      <c r="C38" t="s">
        <v>2634</v>
      </c>
      <c r="D38" t="s">
        <v>417</v>
      </c>
      <c r="E38" t="s">
        <v>2193</v>
      </c>
      <c r="F38" t="s">
        <v>2194</v>
      </c>
      <c r="G38" t="s">
        <v>2633</v>
      </c>
      <c r="H38">
        <v>5</v>
      </c>
      <c r="I38" t="s">
        <v>602</v>
      </c>
    </row>
    <row r="39" spans="1:9">
      <c r="A39" s="23" t="s">
        <v>2187</v>
      </c>
      <c r="B39" t="s">
        <v>2188</v>
      </c>
      <c r="C39" t="s">
        <v>2636</v>
      </c>
      <c r="D39" t="s">
        <v>413</v>
      </c>
      <c r="E39" t="s">
        <v>2196</v>
      </c>
      <c r="F39" t="s">
        <v>2197</v>
      </c>
      <c r="G39" t="s">
        <v>2634</v>
      </c>
      <c r="H39">
        <v>5</v>
      </c>
      <c r="I39" t="s">
        <v>602</v>
      </c>
    </row>
    <row r="40" spans="1:9">
      <c r="A40" s="23" t="s">
        <v>2199</v>
      </c>
      <c r="B40" t="s">
        <v>2200</v>
      </c>
      <c r="C40" t="s">
        <v>2633</v>
      </c>
      <c r="D40" t="s">
        <v>417</v>
      </c>
      <c r="E40" t="s">
        <v>2178</v>
      </c>
      <c r="F40" t="s">
        <v>2179</v>
      </c>
      <c r="G40" t="s">
        <v>2635</v>
      </c>
      <c r="H40">
        <v>5</v>
      </c>
      <c r="I40" t="s">
        <v>602</v>
      </c>
    </row>
    <row r="41" spans="1:9">
      <c r="A41" s="23" t="s">
        <v>2163</v>
      </c>
      <c r="B41" t="s">
        <v>2164</v>
      </c>
      <c r="C41" t="s">
        <v>2633</v>
      </c>
      <c r="D41" t="s">
        <v>466</v>
      </c>
      <c r="E41" t="s">
        <v>2169</v>
      </c>
      <c r="F41" t="s">
        <v>2170</v>
      </c>
      <c r="G41" t="s">
        <v>2635</v>
      </c>
      <c r="H41">
        <v>5</v>
      </c>
      <c r="I41" t="s">
        <v>602</v>
      </c>
    </row>
    <row r="42" spans="1:9">
      <c r="A42" s="23" t="s">
        <v>2149</v>
      </c>
      <c r="B42" t="s">
        <v>2150</v>
      </c>
      <c r="C42" t="s">
        <v>2634</v>
      </c>
      <c r="D42" t="s">
        <v>413</v>
      </c>
      <c r="E42" t="s">
        <v>2151</v>
      </c>
      <c r="F42" t="s">
        <v>2152</v>
      </c>
      <c r="G42" t="s">
        <v>2633</v>
      </c>
      <c r="H42">
        <v>5</v>
      </c>
      <c r="I42" t="s">
        <v>602</v>
      </c>
    </row>
    <row r="43" spans="1:9">
      <c r="A43" s="23" t="s">
        <v>2137</v>
      </c>
      <c r="B43" t="s">
        <v>2138</v>
      </c>
      <c r="C43" t="s">
        <v>2636</v>
      </c>
      <c r="D43" t="s">
        <v>413</v>
      </c>
      <c r="E43" t="s">
        <v>2154</v>
      </c>
      <c r="F43" t="s">
        <v>2155</v>
      </c>
      <c r="G43" t="s">
        <v>2634</v>
      </c>
      <c r="H43">
        <v>5</v>
      </c>
      <c r="I43" t="s">
        <v>602</v>
      </c>
    </row>
    <row r="44" spans="1:9">
      <c r="A44" s="23" t="s">
        <v>2122</v>
      </c>
      <c r="B44" t="s">
        <v>2123</v>
      </c>
      <c r="C44" t="s">
        <v>2636</v>
      </c>
      <c r="D44" t="s">
        <v>417</v>
      </c>
      <c r="E44" t="s">
        <v>2131</v>
      </c>
      <c r="F44" t="s">
        <v>2132</v>
      </c>
      <c r="G44" t="s">
        <v>2634</v>
      </c>
      <c r="H44">
        <v>5</v>
      </c>
      <c r="I44" t="s">
        <v>602</v>
      </c>
    </row>
    <row r="45" spans="1:9">
      <c r="A45" s="23" t="s">
        <v>2119</v>
      </c>
      <c r="B45" t="s">
        <v>2120</v>
      </c>
      <c r="C45" t="s">
        <v>2634</v>
      </c>
      <c r="D45" t="s">
        <v>413</v>
      </c>
      <c r="E45" t="s">
        <v>2110</v>
      </c>
      <c r="F45" t="s">
        <v>2111</v>
      </c>
      <c r="G45" t="s">
        <v>2633</v>
      </c>
      <c r="H45">
        <v>5</v>
      </c>
      <c r="I45" t="s">
        <v>602</v>
      </c>
    </row>
    <row r="46" spans="1:9">
      <c r="A46" s="23" t="s">
        <v>2107</v>
      </c>
      <c r="B46" t="s">
        <v>2108</v>
      </c>
      <c r="C46" t="s">
        <v>2634</v>
      </c>
      <c r="D46" t="s">
        <v>413</v>
      </c>
      <c r="E46" t="s">
        <v>2089</v>
      </c>
      <c r="F46" t="s">
        <v>2090</v>
      </c>
      <c r="G46" t="s">
        <v>2633</v>
      </c>
      <c r="H46">
        <v>5</v>
      </c>
      <c r="I46" t="s">
        <v>602</v>
      </c>
    </row>
    <row r="47" spans="1:9">
      <c r="A47" s="23" t="s">
        <v>2092</v>
      </c>
      <c r="B47" t="s">
        <v>2093</v>
      </c>
      <c r="C47" t="s">
        <v>2633</v>
      </c>
      <c r="D47" t="s">
        <v>413</v>
      </c>
      <c r="E47" t="s">
        <v>2080</v>
      </c>
      <c r="F47" t="s">
        <v>2081</v>
      </c>
      <c r="G47" t="s">
        <v>2635</v>
      </c>
      <c r="H47">
        <v>5</v>
      </c>
      <c r="I47" t="s">
        <v>602</v>
      </c>
    </row>
    <row r="48" spans="1:9">
      <c r="A48" s="23" t="s">
        <v>2074</v>
      </c>
      <c r="B48" t="s">
        <v>2075</v>
      </c>
      <c r="C48" t="s">
        <v>2634</v>
      </c>
      <c r="D48" t="s">
        <v>413</v>
      </c>
      <c r="E48" t="s">
        <v>2062</v>
      </c>
      <c r="F48" t="s">
        <v>2063</v>
      </c>
      <c r="G48" t="s">
        <v>2633</v>
      </c>
      <c r="H48">
        <v>5</v>
      </c>
      <c r="I48" t="s">
        <v>602</v>
      </c>
    </row>
    <row r="49" spans="1:9">
      <c r="A49" s="23" t="s">
        <v>2065</v>
      </c>
      <c r="B49" t="s">
        <v>2066</v>
      </c>
      <c r="C49" t="s">
        <v>2633</v>
      </c>
      <c r="D49" t="s">
        <v>439</v>
      </c>
      <c r="E49" t="s">
        <v>2053</v>
      </c>
      <c r="F49" t="s">
        <v>2054</v>
      </c>
      <c r="G49" t="s">
        <v>2635</v>
      </c>
      <c r="H49">
        <v>5</v>
      </c>
      <c r="I49" t="s">
        <v>602</v>
      </c>
    </row>
    <row r="50" spans="1:9">
      <c r="A50" s="23" t="s">
        <v>2050</v>
      </c>
      <c r="B50" t="s">
        <v>2051</v>
      </c>
      <c r="C50" t="s">
        <v>2634</v>
      </c>
      <c r="D50" t="s">
        <v>413</v>
      </c>
      <c r="E50" t="s">
        <v>2044</v>
      </c>
      <c r="F50" t="s">
        <v>2045</v>
      </c>
      <c r="G50" t="s">
        <v>2633</v>
      </c>
      <c r="H50">
        <v>5</v>
      </c>
      <c r="I50" t="s">
        <v>602</v>
      </c>
    </row>
    <row r="51" spans="1:9">
      <c r="A51" s="23" t="s">
        <v>2042</v>
      </c>
      <c r="B51" t="s">
        <v>2043</v>
      </c>
      <c r="C51" t="s">
        <v>2634</v>
      </c>
      <c r="D51" t="s">
        <v>413</v>
      </c>
      <c r="E51" t="s">
        <v>2031</v>
      </c>
      <c r="F51" t="s">
        <v>2032</v>
      </c>
      <c r="G51" t="s">
        <v>2633</v>
      </c>
      <c r="H51">
        <v>5</v>
      </c>
      <c r="I51" t="s">
        <v>602</v>
      </c>
    </row>
    <row r="52" spans="1:9">
      <c r="A52" s="23" t="s">
        <v>2028</v>
      </c>
      <c r="B52" t="s">
        <v>2029</v>
      </c>
      <c r="C52" t="s">
        <v>2634</v>
      </c>
      <c r="D52" t="s">
        <v>413</v>
      </c>
      <c r="E52" t="s">
        <v>2022</v>
      </c>
      <c r="F52" t="s">
        <v>2023</v>
      </c>
      <c r="G52" t="s">
        <v>2633</v>
      </c>
      <c r="H52">
        <v>5</v>
      </c>
      <c r="I52" t="s">
        <v>602</v>
      </c>
    </row>
    <row r="53" spans="1:9">
      <c r="A53" s="23" t="s">
        <v>2019</v>
      </c>
      <c r="B53" t="s">
        <v>2020</v>
      </c>
      <c r="C53" t="s">
        <v>2633</v>
      </c>
      <c r="D53" t="s">
        <v>417</v>
      </c>
      <c r="E53" t="s">
        <v>2007</v>
      </c>
      <c r="F53" t="s">
        <v>2008</v>
      </c>
      <c r="G53" t="s">
        <v>2635</v>
      </c>
      <c r="H53">
        <v>5</v>
      </c>
      <c r="I53" t="s">
        <v>602</v>
      </c>
    </row>
    <row r="54" spans="1:9">
      <c r="A54" s="23" t="s">
        <v>2001</v>
      </c>
      <c r="B54" t="s">
        <v>2002</v>
      </c>
      <c r="C54" t="s">
        <v>2634</v>
      </c>
      <c r="D54" t="s">
        <v>414</v>
      </c>
      <c r="E54" t="s">
        <v>1991</v>
      </c>
      <c r="F54" t="s">
        <v>1992</v>
      </c>
      <c r="G54" t="s">
        <v>2633</v>
      </c>
      <c r="H54">
        <v>5</v>
      </c>
      <c r="I54" t="s">
        <v>602</v>
      </c>
    </row>
    <row r="55" spans="1:9">
      <c r="A55" s="23" t="s">
        <v>1998</v>
      </c>
      <c r="B55" t="s">
        <v>1999</v>
      </c>
      <c r="C55" t="s">
        <v>2636</v>
      </c>
      <c r="D55" t="s">
        <v>414</v>
      </c>
      <c r="E55" t="s">
        <v>1985</v>
      </c>
      <c r="F55" t="s">
        <v>1986</v>
      </c>
      <c r="G55" t="s">
        <v>2634</v>
      </c>
      <c r="H55">
        <v>5</v>
      </c>
      <c r="I55" t="s">
        <v>602</v>
      </c>
    </row>
    <row r="56" spans="1:9">
      <c r="A56" s="23" t="s">
        <v>1976</v>
      </c>
      <c r="B56" t="s">
        <v>1977</v>
      </c>
      <c r="C56" t="s">
        <v>2634</v>
      </c>
      <c r="D56" t="s">
        <v>413</v>
      </c>
      <c r="E56" t="s">
        <v>1964</v>
      </c>
      <c r="F56" t="s">
        <v>1965</v>
      </c>
      <c r="G56" t="s">
        <v>2633</v>
      </c>
      <c r="H56">
        <v>5</v>
      </c>
      <c r="I56" t="s">
        <v>602</v>
      </c>
    </row>
    <row r="57" spans="1:9">
      <c r="A57" s="23" t="s">
        <v>1946</v>
      </c>
      <c r="B57" t="s">
        <v>1947</v>
      </c>
      <c r="C57" t="s">
        <v>2633</v>
      </c>
      <c r="D57" t="s">
        <v>558</v>
      </c>
      <c r="E57" t="s">
        <v>1967</v>
      </c>
      <c r="F57" t="s">
        <v>1968</v>
      </c>
      <c r="G57" t="s">
        <v>2635</v>
      </c>
      <c r="H57">
        <v>5</v>
      </c>
      <c r="I57" t="s">
        <v>602</v>
      </c>
    </row>
    <row r="58" spans="1:9">
      <c r="A58" s="23" t="s">
        <v>1940</v>
      </c>
      <c r="B58" t="s">
        <v>1941</v>
      </c>
      <c r="C58" t="s">
        <v>2634</v>
      </c>
      <c r="D58" t="s">
        <v>417</v>
      </c>
      <c r="E58" t="s">
        <v>1952</v>
      </c>
      <c r="F58" t="s">
        <v>1953</v>
      </c>
      <c r="G58" t="s">
        <v>2633</v>
      </c>
      <c r="H58">
        <v>5</v>
      </c>
      <c r="I58" t="s">
        <v>602</v>
      </c>
    </row>
    <row r="59" spans="1:9">
      <c r="A59" s="23" t="s">
        <v>1937</v>
      </c>
      <c r="B59" t="s">
        <v>1938</v>
      </c>
      <c r="C59" t="s">
        <v>2634</v>
      </c>
      <c r="D59" t="s">
        <v>417</v>
      </c>
      <c r="E59" t="s">
        <v>1925</v>
      </c>
      <c r="F59" t="s">
        <v>1926</v>
      </c>
      <c r="G59" t="s">
        <v>2633</v>
      </c>
      <c r="H59">
        <v>5</v>
      </c>
      <c r="I59" t="s">
        <v>602</v>
      </c>
    </row>
    <row r="60" spans="1:9">
      <c r="A60" s="23" t="s">
        <v>1918</v>
      </c>
      <c r="B60" t="s">
        <v>1919</v>
      </c>
      <c r="C60" t="s">
        <v>2634</v>
      </c>
      <c r="D60" t="s">
        <v>413</v>
      </c>
      <c r="E60" t="s">
        <v>1909</v>
      </c>
      <c r="F60" t="s">
        <v>1910</v>
      </c>
      <c r="G60" t="s">
        <v>2633</v>
      </c>
      <c r="H60">
        <v>5</v>
      </c>
      <c r="I60" t="s">
        <v>602</v>
      </c>
    </row>
    <row r="61" spans="1:9">
      <c r="A61" s="23" t="s">
        <v>1900</v>
      </c>
      <c r="B61" t="s">
        <v>1901</v>
      </c>
      <c r="C61" t="s">
        <v>2634</v>
      </c>
      <c r="D61" t="s">
        <v>417</v>
      </c>
      <c r="E61" t="s">
        <v>1903</v>
      </c>
      <c r="F61" t="s">
        <v>1904</v>
      </c>
      <c r="G61" t="s">
        <v>2633</v>
      </c>
      <c r="H61">
        <v>5</v>
      </c>
      <c r="I61" t="s">
        <v>602</v>
      </c>
    </row>
    <row r="62" spans="1:9">
      <c r="A62" s="23" t="s">
        <v>1894</v>
      </c>
      <c r="B62" t="s">
        <v>1895</v>
      </c>
      <c r="C62" t="s">
        <v>2634</v>
      </c>
      <c r="D62" t="s">
        <v>417</v>
      </c>
      <c r="E62" t="s">
        <v>1888</v>
      </c>
      <c r="F62" t="s">
        <v>1889</v>
      </c>
      <c r="G62" t="s">
        <v>2633</v>
      </c>
      <c r="H62">
        <v>5</v>
      </c>
      <c r="I62" t="s">
        <v>602</v>
      </c>
    </row>
    <row r="63" spans="1:9">
      <c r="A63" s="23" t="s">
        <v>1879</v>
      </c>
      <c r="B63" t="s">
        <v>1880</v>
      </c>
      <c r="C63" t="s">
        <v>2634</v>
      </c>
      <c r="D63" t="s">
        <v>418</v>
      </c>
      <c r="E63" t="s">
        <v>1873</v>
      </c>
      <c r="F63" t="s">
        <v>1874</v>
      </c>
      <c r="G63" t="s">
        <v>2633</v>
      </c>
      <c r="H63">
        <v>5</v>
      </c>
      <c r="I63" t="s">
        <v>602</v>
      </c>
    </row>
    <row r="64" spans="1:9">
      <c r="A64" s="23" t="s">
        <v>1863</v>
      </c>
      <c r="B64" t="s">
        <v>1864</v>
      </c>
      <c r="C64" t="s">
        <v>2634</v>
      </c>
      <c r="D64" t="s">
        <v>435</v>
      </c>
      <c r="E64" t="s">
        <v>1869</v>
      </c>
      <c r="F64" t="s">
        <v>1870</v>
      </c>
      <c r="G64" t="s">
        <v>2633</v>
      </c>
      <c r="H64">
        <v>5</v>
      </c>
      <c r="I64" t="s">
        <v>602</v>
      </c>
    </row>
    <row r="65" spans="1:9">
      <c r="A65" s="23" t="s">
        <v>1851</v>
      </c>
      <c r="B65" t="s">
        <v>1852</v>
      </c>
      <c r="C65" t="s">
        <v>2633</v>
      </c>
      <c r="D65" t="s">
        <v>417</v>
      </c>
      <c r="E65" t="s">
        <v>1842</v>
      </c>
      <c r="F65" t="s">
        <v>1843</v>
      </c>
      <c r="G65" t="s">
        <v>2635</v>
      </c>
      <c r="H65">
        <v>5</v>
      </c>
      <c r="I65" t="s">
        <v>602</v>
      </c>
    </row>
    <row r="66" spans="1:9">
      <c r="A66" s="23" t="s">
        <v>1836</v>
      </c>
      <c r="B66" t="s">
        <v>1837</v>
      </c>
      <c r="C66" t="s">
        <v>2634</v>
      </c>
      <c r="D66" t="s">
        <v>436</v>
      </c>
      <c r="E66" t="s">
        <v>1848</v>
      </c>
      <c r="F66" t="s">
        <v>1849</v>
      </c>
      <c r="G66" t="s">
        <v>2633</v>
      </c>
      <c r="H66">
        <v>5</v>
      </c>
      <c r="I66" t="s">
        <v>602</v>
      </c>
    </row>
    <row r="67" spans="1:9">
      <c r="A67" s="23" t="s">
        <v>1845</v>
      </c>
      <c r="B67" t="s">
        <v>1846</v>
      </c>
      <c r="C67" t="s">
        <v>2636</v>
      </c>
      <c r="D67" t="s">
        <v>559</v>
      </c>
      <c r="E67" t="s">
        <v>1819</v>
      </c>
      <c r="F67" t="s">
        <v>1820</v>
      </c>
      <c r="G67" t="s">
        <v>2634</v>
      </c>
      <c r="H67">
        <v>5</v>
      </c>
      <c r="I67" t="s">
        <v>602</v>
      </c>
    </row>
    <row r="68" spans="1:9">
      <c r="A68" s="23" t="s">
        <v>1813</v>
      </c>
      <c r="B68" t="s">
        <v>1814</v>
      </c>
      <c r="C68" t="s">
        <v>2634</v>
      </c>
      <c r="D68" t="s">
        <v>417</v>
      </c>
      <c r="E68" t="s">
        <v>1825</v>
      </c>
      <c r="F68" t="s">
        <v>1826</v>
      </c>
      <c r="G68" t="s">
        <v>2633</v>
      </c>
      <c r="H68">
        <v>5</v>
      </c>
      <c r="I68" t="s">
        <v>602</v>
      </c>
    </row>
    <row r="69" spans="1:9" hidden="1">
      <c r="A69" s="22"/>
      <c r="H69">
        <v>5</v>
      </c>
    </row>
    <row r="70" spans="1:9" hidden="1">
      <c r="A70" s="23" t="s">
        <v>601</v>
      </c>
      <c r="H70">
        <v>5</v>
      </c>
    </row>
    <row r="71" spans="1:9" hidden="1">
      <c r="A71" s="22"/>
      <c r="H71">
        <v>5</v>
      </c>
    </row>
    <row r="72" spans="1:9">
      <c r="A72" s="23" t="s">
        <v>1795</v>
      </c>
      <c r="B72" t="s">
        <v>1796</v>
      </c>
      <c r="C72" t="s">
        <v>2633</v>
      </c>
      <c r="D72" t="s">
        <v>413</v>
      </c>
      <c r="E72" t="s">
        <v>1810</v>
      </c>
      <c r="F72" t="s">
        <v>1811</v>
      </c>
      <c r="G72" t="s">
        <v>2635</v>
      </c>
      <c r="H72">
        <v>5</v>
      </c>
      <c r="I72" t="s">
        <v>601</v>
      </c>
    </row>
    <row r="73" spans="1:9">
      <c r="A73" s="23" t="s">
        <v>1801</v>
      </c>
      <c r="B73" t="s">
        <v>1802</v>
      </c>
      <c r="C73" t="s">
        <v>2634</v>
      </c>
      <c r="D73" t="s">
        <v>563</v>
      </c>
      <c r="E73" t="s">
        <v>1789</v>
      </c>
      <c r="F73" t="s">
        <v>1790</v>
      </c>
      <c r="G73" t="s">
        <v>2633</v>
      </c>
      <c r="H73">
        <v>5</v>
      </c>
      <c r="I73" t="s">
        <v>601</v>
      </c>
    </row>
    <row r="74" spans="1:9">
      <c r="A74" s="23" t="s">
        <v>1780</v>
      </c>
      <c r="B74" t="s">
        <v>1781</v>
      </c>
      <c r="C74" t="s">
        <v>2634</v>
      </c>
      <c r="D74" t="s">
        <v>413</v>
      </c>
      <c r="E74" t="s">
        <v>1777</v>
      </c>
      <c r="F74" t="s">
        <v>1778</v>
      </c>
      <c r="G74" t="s">
        <v>2633</v>
      </c>
      <c r="H74">
        <v>5</v>
      </c>
      <c r="I74" t="s">
        <v>601</v>
      </c>
    </row>
    <row r="75" spans="1:9">
      <c r="A75" s="23" t="s">
        <v>1771</v>
      </c>
      <c r="B75" t="s">
        <v>1772</v>
      </c>
      <c r="C75" t="s">
        <v>2634</v>
      </c>
      <c r="D75" t="s">
        <v>558</v>
      </c>
      <c r="E75" t="s">
        <v>1751</v>
      </c>
      <c r="F75" t="s">
        <v>1752</v>
      </c>
      <c r="G75" t="s">
        <v>2633</v>
      </c>
      <c r="H75">
        <v>5</v>
      </c>
      <c r="I75" t="s">
        <v>601</v>
      </c>
    </row>
    <row r="76" spans="1:9">
      <c r="A76" s="23" t="s">
        <v>1760</v>
      </c>
      <c r="B76" t="s">
        <v>1761</v>
      </c>
      <c r="C76" t="s">
        <v>2636</v>
      </c>
      <c r="D76" t="s">
        <v>413</v>
      </c>
      <c r="E76" t="s">
        <v>1748</v>
      </c>
      <c r="F76" t="s">
        <v>1749</v>
      </c>
      <c r="G76" t="s">
        <v>2634</v>
      </c>
      <c r="H76">
        <v>5</v>
      </c>
      <c r="I76" t="s">
        <v>601</v>
      </c>
    </row>
    <row r="77" spans="1:9">
      <c r="A77" s="23" t="s">
        <v>1739</v>
      </c>
      <c r="B77" t="s">
        <v>1740</v>
      </c>
      <c r="C77" t="s">
        <v>2633</v>
      </c>
      <c r="D77" t="s">
        <v>501</v>
      </c>
      <c r="E77" t="s">
        <v>1762</v>
      </c>
      <c r="F77" t="s">
        <v>1763</v>
      </c>
      <c r="G77" t="s">
        <v>2635</v>
      </c>
      <c r="H77">
        <v>5</v>
      </c>
      <c r="I77" t="s">
        <v>601</v>
      </c>
    </row>
    <row r="78" spans="1:9">
      <c r="A78" s="23" t="s">
        <v>1736</v>
      </c>
      <c r="B78" t="s">
        <v>1737</v>
      </c>
      <c r="C78" t="s">
        <v>2633</v>
      </c>
      <c r="D78" t="s">
        <v>438</v>
      </c>
      <c r="E78" t="s">
        <v>1721</v>
      </c>
      <c r="F78" t="s">
        <v>1722</v>
      </c>
      <c r="G78" t="s">
        <v>2635</v>
      </c>
      <c r="H78">
        <v>5</v>
      </c>
      <c r="I78" t="s">
        <v>601</v>
      </c>
    </row>
    <row r="79" spans="1:9">
      <c r="A79" s="23" t="s">
        <v>1713</v>
      </c>
      <c r="B79" t="s">
        <v>1714</v>
      </c>
      <c r="C79" t="s">
        <v>2634</v>
      </c>
      <c r="D79" t="s">
        <v>417</v>
      </c>
      <c r="E79" t="s">
        <v>1724</v>
      </c>
      <c r="F79" t="s">
        <v>1725</v>
      </c>
      <c r="G79" t="s">
        <v>2633</v>
      </c>
      <c r="H79">
        <v>5</v>
      </c>
      <c r="I79" t="s">
        <v>601</v>
      </c>
    </row>
    <row r="80" spans="1:9">
      <c r="A80" s="23" t="s">
        <v>1701</v>
      </c>
      <c r="B80" t="s">
        <v>1702</v>
      </c>
      <c r="C80" t="s">
        <v>2634</v>
      </c>
      <c r="D80" t="s">
        <v>436</v>
      </c>
      <c r="E80" t="s">
        <v>1707</v>
      </c>
      <c r="F80" t="s">
        <v>1708</v>
      </c>
      <c r="G80" t="s">
        <v>2633</v>
      </c>
      <c r="H80">
        <v>5</v>
      </c>
      <c r="I80" t="s">
        <v>601</v>
      </c>
    </row>
    <row r="81" spans="1:9">
      <c r="A81" s="23" t="s">
        <v>1695</v>
      </c>
      <c r="B81" t="s">
        <v>1696</v>
      </c>
      <c r="C81" t="s">
        <v>2636</v>
      </c>
      <c r="D81" t="s">
        <v>414</v>
      </c>
      <c r="E81" t="s">
        <v>1685</v>
      </c>
      <c r="F81" t="s">
        <v>1686</v>
      </c>
      <c r="G81" t="s">
        <v>2634</v>
      </c>
      <c r="H81">
        <v>5</v>
      </c>
      <c r="I81" t="s">
        <v>601</v>
      </c>
    </row>
    <row r="82" spans="1:9">
      <c r="A82" s="23" t="s">
        <v>1692</v>
      </c>
      <c r="B82" t="s">
        <v>1693</v>
      </c>
      <c r="C82" t="s">
        <v>2634</v>
      </c>
      <c r="D82" t="s">
        <v>563</v>
      </c>
      <c r="E82" t="s">
        <v>1676</v>
      </c>
      <c r="F82" t="s">
        <v>1677</v>
      </c>
      <c r="G82" t="s">
        <v>2633</v>
      </c>
      <c r="H82">
        <v>5</v>
      </c>
      <c r="I82" t="s">
        <v>601</v>
      </c>
    </row>
    <row r="83" spans="1:9">
      <c r="A83" s="23" t="s">
        <v>1660</v>
      </c>
      <c r="B83" t="s">
        <v>1661</v>
      </c>
      <c r="C83" t="s">
        <v>2634</v>
      </c>
      <c r="D83" t="s">
        <v>493</v>
      </c>
      <c r="E83" t="s">
        <v>1670</v>
      </c>
      <c r="F83" t="s">
        <v>1671</v>
      </c>
      <c r="G83" t="s">
        <v>2633</v>
      </c>
      <c r="H83">
        <v>5</v>
      </c>
      <c r="I83" t="s">
        <v>601</v>
      </c>
    </row>
    <row r="84" spans="1:9">
      <c r="A84" s="23" t="s">
        <v>1654</v>
      </c>
      <c r="B84" t="s">
        <v>1655</v>
      </c>
      <c r="C84" t="s">
        <v>2636</v>
      </c>
      <c r="D84" t="s">
        <v>431</v>
      </c>
      <c r="E84" t="s">
        <v>1663</v>
      </c>
      <c r="F84" t="s">
        <v>1664</v>
      </c>
      <c r="G84" t="s">
        <v>2634</v>
      </c>
      <c r="H84">
        <v>5</v>
      </c>
      <c r="I84" t="s">
        <v>601</v>
      </c>
    </row>
    <row r="85" spans="1:9">
      <c r="A85" s="23" t="s">
        <v>1643</v>
      </c>
      <c r="B85" t="s">
        <v>1644</v>
      </c>
      <c r="C85" t="s">
        <v>2634</v>
      </c>
      <c r="D85" t="s">
        <v>414</v>
      </c>
      <c r="E85" t="s">
        <v>1649</v>
      </c>
      <c r="F85" t="s">
        <v>1650</v>
      </c>
      <c r="G85" t="s">
        <v>2633</v>
      </c>
      <c r="H85">
        <v>5</v>
      </c>
      <c r="I85" t="s">
        <v>601</v>
      </c>
    </row>
    <row r="86" spans="1:9">
      <c r="A86" s="23" t="s">
        <v>1635</v>
      </c>
      <c r="B86" t="s">
        <v>1636</v>
      </c>
      <c r="C86" t="s">
        <v>2634</v>
      </c>
      <c r="D86" t="s">
        <v>413</v>
      </c>
      <c r="E86" t="s">
        <v>1632</v>
      </c>
      <c r="F86" t="s">
        <v>1633</v>
      </c>
      <c r="G86" t="s">
        <v>2633</v>
      </c>
      <c r="H86">
        <v>5</v>
      </c>
      <c r="I86" t="s">
        <v>601</v>
      </c>
    </row>
    <row r="87" spans="1:9">
      <c r="A87" s="23" t="s">
        <v>1627</v>
      </c>
      <c r="B87" t="s">
        <v>1628</v>
      </c>
      <c r="C87" t="s">
        <v>2634</v>
      </c>
      <c r="D87" t="s">
        <v>414</v>
      </c>
      <c r="E87" t="s">
        <v>1615</v>
      </c>
      <c r="F87" t="s">
        <v>1616</v>
      </c>
      <c r="G87" t="s">
        <v>2633</v>
      </c>
      <c r="H87">
        <v>5</v>
      </c>
      <c r="I87" t="s">
        <v>601</v>
      </c>
    </row>
    <row r="88" spans="1:9">
      <c r="A88" s="23" t="s">
        <v>1621</v>
      </c>
      <c r="B88" t="s">
        <v>1622</v>
      </c>
      <c r="C88" t="s">
        <v>2636</v>
      </c>
      <c r="D88" t="s">
        <v>417</v>
      </c>
      <c r="E88" t="s">
        <v>1609</v>
      </c>
      <c r="F88" t="s">
        <v>1610</v>
      </c>
      <c r="G88" t="s">
        <v>2634</v>
      </c>
      <c r="H88">
        <v>5</v>
      </c>
      <c r="I88" t="s">
        <v>601</v>
      </c>
    </row>
    <row r="89" spans="1:9">
      <c r="A89" s="23" t="s">
        <v>1600</v>
      </c>
      <c r="B89" t="s">
        <v>1601</v>
      </c>
      <c r="C89" t="s">
        <v>2633</v>
      </c>
      <c r="D89" t="s">
        <v>417</v>
      </c>
      <c r="E89" t="s">
        <v>1606</v>
      </c>
      <c r="F89" t="s">
        <v>1607</v>
      </c>
      <c r="G89" t="s">
        <v>2635</v>
      </c>
      <c r="H89">
        <v>5</v>
      </c>
      <c r="I89" t="s">
        <v>601</v>
      </c>
    </row>
    <row r="90" spans="1:9">
      <c r="A90" s="23" t="s">
        <v>1585</v>
      </c>
      <c r="B90" t="s">
        <v>1586</v>
      </c>
      <c r="C90" t="s">
        <v>2636</v>
      </c>
      <c r="D90" t="s">
        <v>558</v>
      </c>
      <c r="E90" t="s">
        <v>1603</v>
      </c>
      <c r="F90" t="s">
        <v>1604</v>
      </c>
      <c r="G90" t="s">
        <v>2634</v>
      </c>
      <c r="H90">
        <v>5</v>
      </c>
      <c r="I90" t="s">
        <v>601</v>
      </c>
    </row>
    <row r="91" spans="1:9">
      <c r="A91" s="23" t="s">
        <v>1570</v>
      </c>
      <c r="B91" t="s">
        <v>1571</v>
      </c>
      <c r="C91" t="s">
        <v>2633</v>
      </c>
      <c r="D91" t="s">
        <v>559</v>
      </c>
      <c r="E91" t="s">
        <v>1582</v>
      </c>
      <c r="F91" t="s">
        <v>1583</v>
      </c>
      <c r="G91" t="s">
        <v>2635</v>
      </c>
      <c r="H91">
        <v>5</v>
      </c>
      <c r="I91" t="s">
        <v>601</v>
      </c>
    </row>
    <row r="92" spans="1:9">
      <c r="A92" s="23" t="s">
        <v>1555</v>
      </c>
      <c r="B92" t="s">
        <v>1556</v>
      </c>
      <c r="C92" t="s">
        <v>2634</v>
      </c>
      <c r="D92" t="s">
        <v>413</v>
      </c>
      <c r="E92" t="s">
        <v>1564</v>
      </c>
      <c r="F92" t="s">
        <v>1565</v>
      </c>
      <c r="G92" t="s">
        <v>2633</v>
      </c>
      <c r="H92">
        <v>5</v>
      </c>
      <c r="I92" t="s">
        <v>601</v>
      </c>
    </row>
    <row r="93" spans="1:9">
      <c r="A93" s="23" t="s">
        <v>1543</v>
      </c>
      <c r="B93" t="s">
        <v>1544</v>
      </c>
      <c r="C93" t="s">
        <v>2634</v>
      </c>
      <c r="D93" t="s">
        <v>558</v>
      </c>
      <c r="E93" t="s">
        <v>1552</v>
      </c>
      <c r="F93" t="s">
        <v>1553</v>
      </c>
      <c r="G93" t="s">
        <v>2633</v>
      </c>
      <c r="H93">
        <v>5</v>
      </c>
      <c r="I93" t="s">
        <v>601</v>
      </c>
    </row>
    <row r="94" spans="1:9">
      <c r="A94" s="23" t="s">
        <v>1536</v>
      </c>
      <c r="B94" t="s">
        <v>1537</v>
      </c>
      <c r="C94" t="s">
        <v>2634</v>
      </c>
      <c r="D94" t="s">
        <v>417</v>
      </c>
      <c r="E94" t="s">
        <v>1527</v>
      </c>
      <c r="F94" t="s">
        <v>1528</v>
      </c>
      <c r="G94" t="s">
        <v>2633</v>
      </c>
      <c r="H94">
        <v>5</v>
      </c>
      <c r="I94" t="s">
        <v>601</v>
      </c>
    </row>
    <row r="95" spans="1:9">
      <c r="A95" s="23" t="s">
        <v>1518</v>
      </c>
      <c r="B95" t="s">
        <v>1519</v>
      </c>
      <c r="C95" t="s">
        <v>2634</v>
      </c>
      <c r="D95" t="s">
        <v>417</v>
      </c>
      <c r="E95" t="s">
        <v>1521</v>
      </c>
      <c r="F95" t="s">
        <v>1522</v>
      </c>
      <c r="G95" t="s">
        <v>2633</v>
      </c>
      <c r="H95">
        <v>5</v>
      </c>
      <c r="I95" t="s">
        <v>601</v>
      </c>
    </row>
    <row r="96" spans="1:9">
      <c r="A96" s="23" t="s">
        <v>1506</v>
      </c>
      <c r="B96" t="s">
        <v>1507</v>
      </c>
      <c r="C96" t="s">
        <v>2634</v>
      </c>
      <c r="D96" t="s">
        <v>417</v>
      </c>
      <c r="E96" t="s">
        <v>1509</v>
      </c>
      <c r="F96" t="s">
        <v>1510</v>
      </c>
      <c r="G96" t="s">
        <v>2633</v>
      </c>
      <c r="H96">
        <v>5</v>
      </c>
      <c r="I96" t="s">
        <v>601</v>
      </c>
    </row>
    <row r="97" spans="1:9">
      <c r="A97" s="23" t="s">
        <v>1494</v>
      </c>
      <c r="B97" t="s">
        <v>1495</v>
      </c>
      <c r="C97" t="s">
        <v>2634</v>
      </c>
      <c r="D97" t="s">
        <v>436</v>
      </c>
      <c r="E97" t="s">
        <v>1490</v>
      </c>
      <c r="F97" t="s">
        <v>1491</v>
      </c>
      <c r="G97" t="s">
        <v>2633</v>
      </c>
      <c r="H97">
        <v>5</v>
      </c>
      <c r="I97" t="s">
        <v>601</v>
      </c>
    </row>
    <row r="98" spans="1:9">
      <c r="A98" s="23" t="s">
        <v>1475</v>
      </c>
      <c r="B98" t="s">
        <v>1476</v>
      </c>
      <c r="C98" t="s">
        <v>2634</v>
      </c>
      <c r="D98" t="s">
        <v>413</v>
      </c>
      <c r="E98" t="s">
        <v>1484</v>
      </c>
      <c r="F98" t="s">
        <v>1485</v>
      </c>
      <c r="G98" t="s">
        <v>2633</v>
      </c>
      <c r="H98">
        <v>5</v>
      </c>
      <c r="I98" t="s">
        <v>601</v>
      </c>
    </row>
    <row r="99" spans="1:9">
      <c r="A99" s="23" t="s">
        <v>1457</v>
      </c>
      <c r="B99" t="s">
        <v>1458</v>
      </c>
      <c r="C99" t="s">
        <v>2634</v>
      </c>
      <c r="D99" t="s">
        <v>413</v>
      </c>
      <c r="E99" t="s">
        <v>1469</v>
      </c>
      <c r="F99" t="s">
        <v>1470</v>
      </c>
      <c r="G99" t="s">
        <v>2633</v>
      </c>
      <c r="H99">
        <v>5</v>
      </c>
      <c r="I99" t="s">
        <v>601</v>
      </c>
    </row>
    <row r="100" spans="1:9">
      <c r="A100" s="23" t="s">
        <v>1460</v>
      </c>
      <c r="B100" t="s">
        <v>1461</v>
      </c>
      <c r="C100" t="s">
        <v>2633</v>
      </c>
      <c r="D100" t="s">
        <v>436</v>
      </c>
      <c r="E100" t="s">
        <v>1448</v>
      </c>
      <c r="F100" t="s">
        <v>1449</v>
      </c>
      <c r="G100" t="s">
        <v>2635</v>
      </c>
      <c r="H100">
        <v>5</v>
      </c>
      <c r="I100" t="s">
        <v>601</v>
      </c>
    </row>
    <row r="101" spans="1:9">
      <c r="A101" s="23" t="s">
        <v>1445</v>
      </c>
      <c r="B101" t="s">
        <v>1446</v>
      </c>
      <c r="C101" t="s">
        <v>2636</v>
      </c>
      <c r="D101" t="s">
        <v>413</v>
      </c>
      <c r="E101" t="s">
        <v>1428</v>
      </c>
      <c r="F101" t="s">
        <v>1429</v>
      </c>
      <c r="G101" t="s">
        <v>2634</v>
      </c>
      <c r="H101">
        <v>5</v>
      </c>
      <c r="I101" t="s">
        <v>601</v>
      </c>
    </row>
    <row r="102" spans="1:9">
      <c r="A102" s="23" t="s">
        <v>1440</v>
      </c>
      <c r="B102" t="s">
        <v>1441</v>
      </c>
      <c r="C102" t="s">
        <v>2634</v>
      </c>
      <c r="D102" t="s">
        <v>523</v>
      </c>
      <c r="E102" t="s">
        <v>1419</v>
      </c>
      <c r="F102" t="s">
        <v>1420</v>
      </c>
      <c r="G102" t="s">
        <v>2633</v>
      </c>
      <c r="H102">
        <v>5</v>
      </c>
      <c r="I102" t="s">
        <v>601</v>
      </c>
    </row>
    <row r="103" spans="1:9">
      <c r="A103" s="23" t="s">
        <v>1410</v>
      </c>
      <c r="B103" t="s">
        <v>1411</v>
      </c>
      <c r="C103" t="s">
        <v>2636</v>
      </c>
      <c r="D103" t="s">
        <v>417</v>
      </c>
      <c r="E103" t="s">
        <v>1407</v>
      </c>
      <c r="F103" t="s">
        <v>1408</v>
      </c>
      <c r="G103" t="s">
        <v>2634</v>
      </c>
      <c r="H103">
        <v>5</v>
      </c>
      <c r="I103" t="s">
        <v>601</v>
      </c>
    </row>
    <row r="104" spans="1:9">
      <c r="A104" s="23" t="s">
        <v>1395</v>
      </c>
      <c r="B104" t="s">
        <v>1396</v>
      </c>
      <c r="C104" t="s">
        <v>2634</v>
      </c>
      <c r="D104" t="s">
        <v>413</v>
      </c>
      <c r="E104" t="s">
        <v>1398</v>
      </c>
      <c r="F104" t="s">
        <v>1399</v>
      </c>
      <c r="G104" t="s">
        <v>2633</v>
      </c>
      <c r="H104">
        <v>5</v>
      </c>
      <c r="I104" t="s">
        <v>601</v>
      </c>
    </row>
    <row r="105" spans="1:9">
      <c r="A105" s="23" t="s">
        <v>1386</v>
      </c>
      <c r="B105" t="s">
        <v>1387</v>
      </c>
      <c r="C105" t="s">
        <v>2634</v>
      </c>
      <c r="D105" t="s">
        <v>417</v>
      </c>
      <c r="E105" t="s">
        <v>1383</v>
      </c>
      <c r="F105" t="s">
        <v>1384</v>
      </c>
      <c r="G105" t="s">
        <v>2633</v>
      </c>
      <c r="H105">
        <v>5</v>
      </c>
      <c r="I105" t="s">
        <v>601</v>
      </c>
    </row>
    <row r="106" spans="1:9">
      <c r="A106" s="23" t="s">
        <v>1368</v>
      </c>
      <c r="B106" t="s">
        <v>1369</v>
      </c>
      <c r="C106" t="s">
        <v>2633</v>
      </c>
      <c r="D106" t="s">
        <v>439</v>
      </c>
      <c r="E106" t="s">
        <v>1377</v>
      </c>
      <c r="F106" t="s">
        <v>1378</v>
      </c>
      <c r="G106" t="s">
        <v>2635</v>
      </c>
      <c r="H106">
        <v>5</v>
      </c>
      <c r="I106" t="s">
        <v>601</v>
      </c>
    </row>
    <row r="107" spans="1:9">
      <c r="A107" s="23" t="s">
        <v>1353</v>
      </c>
      <c r="B107" t="s">
        <v>1354</v>
      </c>
      <c r="C107" t="s">
        <v>2634</v>
      </c>
      <c r="D107" t="s">
        <v>523</v>
      </c>
      <c r="E107" t="s">
        <v>1359</v>
      </c>
      <c r="F107" t="s">
        <v>1360</v>
      </c>
      <c r="G107" t="s">
        <v>2633</v>
      </c>
      <c r="H107">
        <v>5</v>
      </c>
      <c r="I107" t="s">
        <v>601</v>
      </c>
    </row>
    <row r="108" spans="1:9">
      <c r="A108" s="23" t="s">
        <v>1356</v>
      </c>
      <c r="B108" t="s">
        <v>1357</v>
      </c>
      <c r="C108" t="s">
        <v>2633</v>
      </c>
      <c r="D108" t="s">
        <v>413</v>
      </c>
      <c r="E108" t="s">
        <v>1344</v>
      </c>
      <c r="F108" t="s">
        <v>1345</v>
      </c>
      <c r="G108" t="s">
        <v>2635</v>
      </c>
      <c r="H108">
        <v>5</v>
      </c>
      <c r="I108" t="s">
        <v>601</v>
      </c>
    </row>
    <row r="109" spans="1:9">
      <c r="A109" s="23" t="s">
        <v>1335</v>
      </c>
      <c r="B109" t="s">
        <v>1336</v>
      </c>
      <c r="C109" t="s">
        <v>2634</v>
      </c>
      <c r="D109" t="s">
        <v>413</v>
      </c>
      <c r="E109" t="s">
        <v>1332</v>
      </c>
      <c r="F109" t="s">
        <v>1333</v>
      </c>
      <c r="G109" t="s">
        <v>2633</v>
      </c>
      <c r="H109">
        <v>5</v>
      </c>
      <c r="I109" t="s">
        <v>601</v>
      </c>
    </row>
    <row r="110" spans="1:9">
      <c r="A110" s="23" t="s">
        <v>1329</v>
      </c>
      <c r="B110" t="s">
        <v>1330</v>
      </c>
      <c r="C110" t="s">
        <v>2634</v>
      </c>
      <c r="D110" t="s">
        <v>418</v>
      </c>
      <c r="E110" t="s">
        <v>1314</v>
      </c>
      <c r="F110" t="s">
        <v>1315</v>
      </c>
      <c r="G110" t="s">
        <v>2633</v>
      </c>
      <c r="H110">
        <v>5</v>
      </c>
      <c r="I110" t="s">
        <v>601</v>
      </c>
    </row>
    <row r="111" spans="1:9">
      <c r="A111" s="23" t="s">
        <v>1302</v>
      </c>
      <c r="B111" t="s">
        <v>1303</v>
      </c>
      <c r="C111" t="s">
        <v>2634</v>
      </c>
      <c r="D111" t="s">
        <v>417</v>
      </c>
      <c r="E111" t="s">
        <v>1311</v>
      </c>
      <c r="F111" t="s">
        <v>1312</v>
      </c>
      <c r="G111" t="s">
        <v>2633</v>
      </c>
      <c r="H111">
        <v>5</v>
      </c>
      <c r="I111" t="s">
        <v>601</v>
      </c>
    </row>
    <row r="112" spans="1:9">
      <c r="A112" s="23" t="s">
        <v>1294</v>
      </c>
      <c r="B112" t="s">
        <v>1295</v>
      </c>
      <c r="C112" t="s">
        <v>2633</v>
      </c>
      <c r="D112" t="s">
        <v>439</v>
      </c>
      <c r="E112" t="s">
        <v>1305</v>
      </c>
      <c r="F112" t="s">
        <v>1306</v>
      </c>
      <c r="G112" t="s">
        <v>2635</v>
      </c>
      <c r="H112">
        <v>5</v>
      </c>
      <c r="I112" t="s">
        <v>601</v>
      </c>
    </row>
    <row r="113" spans="1:9">
      <c r="A113" s="23" t="s">
        <v>1286</v>
      </c>
      <c r="B113" t="s">
        <v>1287</v>
      </c>
      <c r="C113" t="s">
        <v>2636</v>
      </c>
      <c r="D113" t="s">
        <v>558</v>
      </c>
      <c r="E113" t="s">
        <v>1279</v>
      </c>
      <c r="F113" t="s">
        <v>1280</v>
      </c>
      <c r="G113" t="s">
        <v>2634</v>
      </c>
      <c r="H113">
        <v>5</v>
      </c>
      <c r="I113" t="s">
        <v>601</v>
      </c>
    </row>
    <row r="114" spans="1:9">
      <c r="A114" s="23" t="s">
        <v>1267</v>
      </c>
      <c r="B114" t="s">
        <v>1268</v>
      </c>
      <c r="C114" t="s">
        <v>2634</v>
      </c>
      <c r="D114" t="s">
        <v>417</v>
      </c>
      <c r="E114" t="s">
        <v>1273</v>
      </c>
      <c r="F114" t="s">
        <v>1274</v>
      </c>
      <c r="G114" t="s">
        <v>2633</v>
      </c>
      <c r="H114">
        <v>5</v>
      </c>
      <c r="I114" t="s">
        <v>601</v>
      </c>
    </row>
    <row r="115" spans="1:9" hidden="1">
      <c r="A115" s="22"/>
      <c r="H115">
        <v>5</v>
      </c>
    </row>
    <row r="116" spans="1:9" hidden="1">
      <c r="A116" s="23" t="s">
        <v>600</v>
      </c>
      <c r="H116">
        <v>5</v>
      </c>
    </row>
    <row r="117" spans="1:9" hidden="1">
      <c r="A117" s="22"/>
      <c r="H117">
        <v>5</v>
      </c>
    </row>
    <row r="118" spans="1:9">
      <c r="A118" s="23" t="s">
        <v>1258</v>
      </c>
      <c r="B118" t="s">
        <v>1259</v>
      </c>
      <c r="C118" t="s">
        <v>2634</v>
      </c>
      <c r="D118" t="s">
        <v>415</v>
      </c>
      <c r="E118" t="s">
        <v>1261</v>
      </c>
      <c r="F118" t="s">
        <v>1262</v>
      </c>
      <c r="G118" t="s">
        <v>2633</v>
      </c>
      <c r="H118">
        <v>5</v>
      </c>
      <c r="I118" t="s">
        <v>600</v>
      </c>
    </row>
    <row r="119" spans="1:9">
      <c r="A119" s="23" t="s">
        <v>1255</v>
      </c>
      <c r="B119" t="s">
        <v>1256</v>
      </c>
      <c r="C119" t="s">
        <v>2634</v>
      </c>
      <c r="D119" t="s">
        <v>558</v>
      </c>
      <c r="E119" t="s">
        <v>1244</v>
      </c>
      <c r="F119" t="s">
        <v>1245</v>
      </c>
      <c r="G119" t="s">
        <v>2633</v>
      </c>
      <c r="H119">
        <v>5</v>
      </c>
      <c r="I119" t="s">
        <v>600</v>
      </c>
    </row>
    <row r="120" spans="1:9">
      <c r="A120" s="23" t="s">
        <v>1252</v>
      </c>
      <c r="B120" t="s">
        <v>1253</v>
      </c>
      <c r="C120" t="s">
        <v>2633</v>
      </c>
      <c r="D120" t="s">
        <v>413</v>
      </c>
      <c r="E120" t="s">
        <v>1231</v>
      </c>
      <c r="F120" t="s">
        <v>1232</v>
      </c>
      <c r="G120" t="s">
        <v>2635</v>
      </c>
      <c r="H120">
        <v>5</v>
      </c>
      <c r="I120" t="s">
        <v>600</v>
      </c>
    </row>
    <row r="121" spans="1:9">
      <c r="A121" s="23" t="s">
        <v>1241</v>
      </c>
      <c r="B121" t="s">
        <v>1242</v>
      </c>
      <c r="C121" t="s">
        <v>2636</v>
      </c>
      <c r="D121" t="s">
        <v>471</v>
      </c>
      <c r="E121" t="s">
        <v>1228</v>
      </c>
      <c r="F121" t="s">
        <v>1229</v>
      </c>
      <c r="G121" t="s">
        <v>2634</v>
      </c>
      <c r="H121">
        <v>5</v>
      </c>
      <c r="I121" t="s">
        <v>600</v>
      </c>
    </row>
    <row r="122" spans="1:9">
      <c r="A122" s="23" t="s">
        <v>1225</v>
      </c>
      <c r="B122" t="s">
        <v>1226</v>
      </c>
      <c r="C122" t="s">
        <v>2634</v>
      </c>
      <c r="D122" t="s">
        <v>431</v>
      </c>
      <c r="E122" t="s">
        <v>1234</v>
      </c>
      <c r="F122" t="s">
        <v>1235</v>
      </c>
      <c r="G122" t="s">
        <v>2633</v>
      </c>
      <c r="H122">
        <v>5</v>
      </c>
      <c r="I122" t="s">
        <v>600</v>
      </c>
    </row>
    <row r="123" spans="1:9">
      <c r="A123" s="23" t="s">
        <v>1212</v>
      </c>
      <c r="B123" t="s">
        <v>1213</v>
      </c>
      <c r="C123" t="s">
        <v>2634</v>
      </c>
      <c r="D123" t="s">
        <v>418</v>
      </c>
      <c r="E123" t="s">
        <v>1202</v>
      </c>
      <c r="F123" t="s">
        <v>1203</v>
      </c>
      <c r="G123" t="s">
        <v>2633</v>
      </c>
      <c r="H123">
        <v>5</v>
      </c>
      <c r="I123" t="s">
        <v>600</v>
      </c>
    </row>
    <row r="124" spans="1:9">
      <c r="A124" s="23" t="s">
        <v>1196</v>
      </c>
      <c r="B124" t="s">
        <v>1197</v>
      </c>
      <c r="C124" t="s">
        <v>2636</v>
      </c>
      <c r="D124" t="s">
        <v>558</v>
      </c>
      <c r="E124" t="s">
        <v>1215</v>
      </c>
      <c r="F124" t="s">
        <v>1216</v>
      </c>
      <c r="G124" t="s">
        <v>2634</v>
      </c>
      <c r="H124">
        <v>5</v>
      </c>
      <c r="I124" t="s">
        <v>600</v>
      </c>
    </row>
    <row r="125" spans="1:9">
      <c r="A125" s="23" t="s">
        <v>1172</v>
      </c>
      <c r="B125" t="s">
        <v>1173</v>
      </c>
      <c r="C125" t="s">
        <v>2633</v>
      </c>
      <c r="D125" t="s">
        <v>413</v>
      </c>
      <c r="E125" t="s">
        <v>1166</v>
      </c>
      <c r="F125" t="s">
        <v>1167</v>
      </c>
      <c r="G125" t="s">
        <v>2635</v>
      </c>
      <c r="H125">
        <v>5</v>
      </c>
      <c r="I125" t="s">
        <v>600</v>
      </c>
    </row>
    <row r="126" spans="1:9">
      <c r="A126" s="23" t="s">
        <v>1157</v>
      </c>
      <c r="B126" t="s">
        <v>1158</v>
      </c>
      <c r="C126" t="s">
        <v>2634</v>
      </c>
      <c r="D126" t="s">
        <v>523</v>
      </c>
      <c r="E126" t="s">
        <v>1160</v>
      </c>
      <c r="F126" t="s">
        <v>1161</v>
      </c>
      <c r="G126" t="s">
        <v>2633</v>
      </c>
      <c r="H126">
        <v>5</v>
      </c>
      <c r="I126" t="s">
        <v>600</v>
      </c>
    </row>
    <row r="127" spans="1:9">
      <c r="A127" s="23" t="s">
        <v>1145</v>
      </c>
      <c r="B127" t="s">
        <v>1146</v>
      </c>
      <c r="C127" t="s">
        <v>2634</v>
      </c>
      <c r="D127" t="s">
        <v>438</v>
      </c>
      <c r="E127" t="s">
        <v>1151</v>
      </c>
      <c r="F127" t="s">
        <v>1152</v>
      </c>
      <c r="G127" t="s">
        <v>2633</v>
      </c>
      <c r="H127">
        <v>5</v>
      </c>
      <c r="I127" t="s">
        <v>600</v>
      </c>
    </row>
    <row r="128" spans="1:9">
      <c r="A128" s="23" t="s">
        <v>1154</v>
      </c>
      <c r="B128" t="s">
        <v>1155</v>
      </c>
      <c r="C128" t="s">
        <v>2633</v>
      </c>
      <c r="D128" t="s">
        <v>434</v>
      </c>
      <c r="E128" t="s">
        <v>1139</v>
      </c>
      <c r="F128" t="s">
        <v>1140</v>
      </c>
      <c r="G128" t="s">
        <v>2635</v>
      </c>
      <c r="H128">
        <v>5</v>
      </c>
      <c r="I128" t="s">
        <v>600</v>
      </c>
    </row>
    <row r="129" spans="1:9">
      <c r="A129" s="23" t="s">
        <v>1142</v>
      </c>
      <c r="B129" t="s">
        <v>1143</v>
      </c>
      <c r="C129" t="s">
        <v>2634</v>
      </c>
      <c r="D129" t="s">
        <v>417</v>
      </c>
      <c r="E129" t="s">
        <v>1133</v>
      </c>
      <c r="F129" t="s">
        <v>1134</v>
      </c>
      <c r="G129" t="s">
        <v>2633</v>
      </c>
      <c r="H129">
        <v>5</v>
      </c>
      <c r="I129" t="s">
        <v>600</v>
      </c>
    </row>
    <row r="130" spans="1:9">
      <c r="A130" s="23" t="s">
        <v>1104</v>
      </c>
      <c r="B130" t="s">
        <v>1105</v>
      </c>
      <c r="C130" t="s">
        <v>2634</v>
      </c>
      <c r="D130" t="s">
        <v>438</v>
      </c>
      <c r="E130" t="s">
        <v>1117</v>
      </c>
      <c r="F130" t="s">
        <v>1118</v>
      </c>
      <c r="G130" t="s">
        <v>2633</v>
      </c>
      <c r="H130">
        <v>5</v>
      </c>
      <c r="I130" t="s">
        <v>600</v>
      </c>
    </row>
    <row r="131" spans="1:9">
      <c r="A131" s="23" t="s">
        <v>1091</v>
      </c>
      <c r="B131" t="s">
        <v>1092</v>
      </c>
      <c r="C131" t="s">
        <v>2634</v>
      </c>
      <c r="D131" t="s">
        <v>413</v>
      </c>
      <c r="E131" t="s">
        <v>1108</v>
      </c>
      <c r="F131" t="s">
        <v>1109</v>
      </c>
      <c r="G131" t="s">
        <v>2633</v>
      </c>
      <c r="H131">
        <v>5</v>
      </c>
      <c r="I131" t="s">
        <v>600</v>
      </c>
    </row>
    <row r="132" spans="1:9">
      <c r="A132" s="23" t="s">
        <v>1088</v>
      </c>
      <c r="B132" t="s">
        <v>1089</v>
      </c>
      <c r="C132" t="s">
        <v>2634</v>
      </c>
      <c r="D132" t="s">
        <v>413</v>
      </c>
      <c r="E132" t="s">
        <v>1075</v>
      </c>
      <c r="F132" t="s">
        <v>1076</v>
      </c>
      <c r="G132" t="s">
        <v>2633</v>
      </c>
      <c r="H132">
        <v>5</v>
      </c>
      <c r="I132" t="s">
        <v>600</v>
      </c>
    </row>
    <row r="133" spans="1:9">
      <c r="A133" s="23" t="s">
        <v>1065</v>
      </c>
      <c r="B133" t="s">
        <v>1066</v>
      </c>
      <c r="C133" t="s">
        <v>2633</v>
      </c>
      <c r="D133" t="s">
        <v>418</v>
      </c>
      <c r="E133" t="s">
        <v>1079</v>
      </c>
      <c r="F133" t="s">
        <v>1080</v>
      </c>
      <c r="G133" t="s">
        <v>2635</v>
      </c>
      <c r="H133">
        <v>5</v>
      </c>
      <c r="I133" t="s">
        <v>600</v>
      </c>
    </row>
    <row r="134" spans="1:9">
      <c r="A134" s="23" t="s">
        <v>1071</v>
      </c>
      <c r="B134" t="s">
        <v>1072</v>
      </c>
      <c r="C134" t="s">
        <v>2634</v>
      </c>
      <c r="D134" t="s">
        <v>558</v>
      </c>
      <c r="E134" t="s">
        <v>1058</v>
      </c>
      <c r="F134" t="s">
        <v>1059</v>
      </c>
      <c r="G134" t="s">
        <v>2633</v>
      </c>
      <c r="H134">
        <v>5</v>
      </c>
      <c r="I134" t="s">
        <v>600</v>
      </c>
    </row>
    <row r="135" spans="1:9">
      <c r="A135" s="23" t="s">
        <v>1030</v>
      </c>
      <c r="B135" t="s">
        <v>1031</v>
      </c>
      <c r="C135" t="s">
        <v>2633</v>
      </c>
      <c r="D135" t="s">
        <v>413</v>
      </c>
      <c r="E135" t="s">
        <v>1052</v>
      </c>
      <c r="F135" t="s">
        <v>1053</v>
      </c>
      <c r="G135" t="s">
        <v>2635</v>
      </c>
      <c r="H135">
        <v>5</v>
      </c>
      <c r="I135" t="s">
        <v>600</v>
      </c>
    </row>
    <row r="136" spans="1:9">
      <c r="A136" s="23" t="s">
        <v>1027</v>
      </c>
      <c r="B136" t="s">
        <v>1028</v>
      </c>
      <c r="C136" t="s">
        <v>2636</v>
      </c>
      <c r="D136" t="s">
        <v>417</v>
      </c>
      <c r="E136" t="s">
        <v>1037</v>
      </c>
      <c r="F136" t="s">
        <v>1038</v>
      </c>
      <c r="G136" t="s">
        <v>2634</v>
      </c>
      <c r="H136">
        <v>5</v>
      </c>
      <c r="I136" t="s">
        <v>600</v>
      </c>
    </row>
    <row r="137" spans="1:9">
      <c r="A137" s="23" t="s">
        <v>1012</v>
      </c>
      <c r="B137" t="s">
        <v>1013</v>
      </c>
      <c r="C137" t="s">
        <v>2633</v>
      </c>
      <c r="D137" t="s">
        <v>413</v>
      </c>
      <c r="E137" t="s">
        <v>1024</v>
      </c>
      <c r="F137" t="s">
        <v>1025</v>
      </c>
      <c r="G137" t="s">
        <v>2635</v>
      </c>
      <c r="H137">
        <v>5</v>
      </c>
      <c r="I137" t="s">
        <v>600</v>
      </c>
    </row>
    <row r="138" spans="1:9">
      <c r="A138" s="23" t="s">
        <v>1000</v>
      </c>
      <c r="B138" t="s">
        <v>1001</v>
      </c>
      <c r="C138" t="s">
        <v>2636</v>
      </c>
      <c r="D138" t="s">
        <v>417</v>
      </c>
      <c r="E138" t="s">
        <v>1015</v>
      </c>
      <c r="F138" t="s">
        <v>1016</v>
      </c>
      <c r="G138" t="s">
        <v>2634</v>
      </c>
      <c r="H138">
        <v>5</v>
      </c>
      <c r="I138" t="s">
        <v>600</v>
      </c>
    </row>
    <row r="139" spans="1:9">
      <c r="A139" s="23" t="s">
        <v>994</v>
      </c>
      <c r="B139" t="s">
        <v>995</v>
      </c>
      <c r="C139" t="s">
        <v>2634</v>
      </c>
      <c r="D139" t="s">
        <v>523</v>
      </c>
      <c r="E139" t="s">
        <v>991</v>
      </c>
      <c r="F139" t="s">
        <v>992</v>
      </c>
      <c r="G139" t="s">
        <v>2633</v>
      </c>
      <c r="H139">
        <v>5</v>
      </c>
      <c r="I139" t="s">
        <v>600</v>
      </c>
    </row>
    <row r="140" spans="1:9">
      <c r="A140" s="23" t="s">
        <v>975</v>
      </c>
      <c r="B140" t="s">
        <v>976</v>
      </c>
      <c r="C140" t="s">
        <v>2634</v>
      </c>
      <c r="D140" t="s">
        <v>413</v>
      </c>
      <c r="E140" t="s">
        <v>988</v>
      </c>
      <c r="F140" t="s">
        <v>989</v>
      </c>
      <c r="G140" t="s">
        <v>2633</v>
      </c>
      <c r="H140">
        <v>5</v>
      </c>
      <c r="I140" t="s">
        <v>600</v>
      </c>
    </row>
    <row r="141" spans="1:9">
      <c r="A141" s="23" t="s">
        <v>961</v>
      </c>
      <c r="B141" t="s">
        <v>962</v>
      </c>
      <c r="C141" t="s">
        <v>2634</v>
      </c>
      <c r="D141" t="s">
        <v>417</v>
      </c>
      <c r="E141" t="s">
        <v>972</v>
      </c>
      <c r="F141" t="s">
        <v>973</v>
      </c>
      <c r="G141" t="s">
        <v>2633</v>
      </c>
      <c r="H141">
        <v>5</v>
      </c>
      <c r="I141" t="s">
        <v>600</v>
      </c>
    </row>
    <row r="142" spans="1:9">
      <c r="A142" s="23" t="s">
        <v>964</v>
      </c>
      <c r="B142" t="s">
        <v>965</v>
      </c>
      <c r="C142" t="s">
        <v>2636</v>
      </c>
      <c r="D142" t="s">
        <v>417</v>
      </c>
      <c r="E142" t="s">
        <v>953</v>
      </c>
      <c r="F142" t="s">
        <v>954</v>
      </c>
      <c r="G142" t="s">
        <v>2634</v>
      </c>
      <c r="H142">
        <v>5</v>
      </c>
      <c r="I142" t="s">
        <v>600</v>
      </c>
    </row>
    <row r="143" spans="1:9">
      <c r="A143" s="23" t="s">
        <v>940</v>
      </c>
      <c r="B143" t="s">
        <v>941</v>
      </c>
      <c r="C143" t="s">
        <v>2634</v>
      </c>
      <c r="D143" t="s">
        <v>563</v>
      </c>
      <c r="E143" t="s">
        <v>944</v>
      </c>
      <c r="F143" t="s">
        <v>945</v>
      </c>
      <c r="G143" t="s">
        <v>2633</v>
      </c>
      <c r="H143">
        <v>5</v>
      </c>
      <c r="I143" t="s">
        <v>600</v>
      </c>
    </row>
    <row r="144" spans="1:9">
      <c r="A144" s="23" t="s">
        <v>926</v>
      </c>
      <c r="B144" t="s">
        <v>927</v>
      </c>
      <c r="C144" t="s">
        <v>2634</v>
      </c>
      <c r="D144" t="s">
        <v>525</v>
      </c>
      <c r="E144" t="s">
        <v>930</v>
      </c>
      <c r="F144" t="s">
        <v>931</v>
      </c>
      <c r="G144" t="s">
        <v>2633</v>
      </c>
      <c r="H144">
        <v>5</v>
      </c>
      <c r="I144" t="s">
        <v>600</v>
      </c>
    </row>
    <row r="145" spans="1:9">
      <c r="A145" s="23" t="s">
        <v>904</v>
      </c>
      <c r="B145" t="s">
        <v>905</v>
      </c>
      <c r="C145" t="s">
        <v>2634</v>
      </c>
      <c r="D145" t="s">
        <v>413</v>
      </c>
      <c r="E145" t="s">
        <v>900</v>
      </c>
      <c r="F145" t="s">
        <v>901</v>
      </c>
      <c r="G145" t="s">
        <v>2633</v>
      </c>
      <c r="H145">
        <v>5</v>
      </c>
      <c r="I145" t="s">
        <v>600</v>
      </c>
    </row>
    <row r="146" spans="1:9">
      <c r="A146" s="23" t="s">
        <v>885</v>
      </c>
      <c r="B146" t="s">
        <v>886</v>
      </c>
      <c r="C146" t="s">
        <v>2634</v>
      </c>
      <c r="D146" t="s">
        <v>460</v>
      </c>
      <c r="E146" t="s">
        <v>896</v>
      </c>
      <c r="F146" t="s">
        <v>897</v>
      </c>
      <c r="G146" t="s">
        <v>2633</v>
      </c>
      <c r="H146">
        <v>5</v>
      </c>
      <c r="I146" t="s">
        <v>600</v>
      </c>
    </row>
    <row r="147" spans="1:9">
      <c r="A147" s="23" t="s">
        <v>910</v>
      </c>
      <c r="B147" t="s">
        <v>911</v>
      </c>
      <c r="C147" t="s">
        <v>2636</v>
      </c>
      <c r="D147" t="s">
        <v>512</v>
      </c>
      <c r="E147" t="s">
        <v>882</v>
      </c>
      <c r="F147" t="s">
        <v>883</v>
      </c>
      <c r="G147" t="s">
        <v>2634</v>
      </c>
      <c r="H147">
        <v>5</v>
      </c>
      <c r="I147" t="s">
        <v>600</v>
      </c>
    </row>
    <row r="148" spans="1:9" hidden="1">
      <c r="A148" s="22"/>
      <c r="H148">
        <v>5</v>
      </c>
    </row>
    <row r="149" spans="1:9" hidden="1">
      <c r="A149" s="23" t="s">
        <v>599</v>
      </c>
      <c r="H149">
        <v>5</v>
      </c>
    </row>
    <row r="150" spans="1:9" hidden="1">
      <c r="A150" s="22"/>
      <c r="H150">
        <v>5</v>
      </c>
    </row>
    <row r="151" spans="1:9">
      <c r="A151" s="23" t="s">
        <v>891</v>
      </c>
      <c r="B151" t="s">
        <v>892</v>
      </c>
      <c r="C151" t="s">
        <v>2636</v>
      </c>
      <c r="D151" t="s">
        <v>558</v>
      </c>
      <c r="E151" t="s">
        <v>869</v>
      </c>
      <c r="F151" t="s">
        <v>870</v>
      </c>
      <c r="G151" t="s">
        <v>2643</v>
      </c>
      <c r="H151">
        <v>5</v>
      </c>
      <c r="I151" t="s">
        <v>599</v>
      </c>
    </row>
    <row r="152" spans="1:9">
      <c r="A152" s="23" t="s">
        <v>879</v>
      </c>
      <c r="B152" t="s">
        <v>880</v>
      </c>
      <c r="C152" t="s">
        <v>2644</v>
      </c>
      <c r="D152" t="s">
        <v>523</v>
      </c>
      <c r="E152" t="s">
        <v>865</v>
      </c>
      <c r="F152" t="s">
        <v>866</v>
      </c>
      <c r="G152" t="s">
        <v>2643</v>
      </c>
      <c r="H152">
        <v>5</v>
      </c>
      <c r="I152" t="s">
        <v>599</v>
      </c>
    </row>
    <row r="153" spans="1:9">
      <c r="A153" s="23" t="s">
        <v>858</v>
      </c>
      <c r="B153" t="s">
        <v>859</v>
      </c>
      <c r="C153" t="s">
        <v>2645</v>
      </c>
      <c r="D153" t="s">
        <v>417</v>
      </c>
      <c r="E153" t="s">
        <v>872</v>
      </c>
      <c r="F153" t="s">
        <v>873</v>
      </c>
      <c r="G153" t="s">
        <v>2643</v>
      </c>
      <c r="H153">
        <v>5</v>
      </c>
      <c r="I153" t="s">
        <v>599</v>
      </c>
    </row>
    <row r="154" spans="1:9">
      <c r="A154" s="23" t="s">
        <v>875</v>
      </c>
      <c r="B154" t="s">
        <v>876</v>
      </c>
      <c r="C154" t="s">
        <v>2646</v>
      </c>
      <c r="D154" t="s">
        <v>435</v>
      </c>
      <c r="E154" t="s">
        <v>855</v>
      </c>
      <c r="F154" t="s">
        <v>856</v>
      </c>
      <c r="G154" t="s">
        <v>2646</v>
      </c>
      <c r="H154">
        <v>5</v>
      </c>
      <c r="I154" t="s">
        <v>599</v>
      </c>
    </row>
    <row r="155" spans="1:9">
      <c r="A155" s="23" t="s">
        <v>861</v>
      </c>
      <c r="B155" t="s">
        <v>862</v>
      </c>
      <c r="C155" t="s">
        <v>2644</v>
      </c>
      <c r="D155" t="s">
        <v>413</v>
      </c>
      <c r="E155" t="s">
        <v>852</v>
      </c>
      <c r="F155" t="s">
        <v>853</v>
      </c>
      <c r="G155" t="s">
        <v>2643</v>
      </c>
      <c r="H155">
        <v>5</v>
      </c>
      <c r="I155" t="s">
        <v>599</v>
      </c>
    </row>
    <row r="156" spans="1:9">
      <c r="A156" s="23" t="s">
        <v>838</v>
      </c>
      <c r="B156" t="s">
        <v>839</v>
      </c>
      <c r="C156" t="s">
        <v>2647</v>
      </c>
      <c r="D156" t="s">
        <v>413</v>
      </c>
      <c r="E156" t="s">
        <v>849</v>
      </c>
      <c r="F156" t="s">
        <v>850</v>
      </c>
      <c r="G156" t="s">
        <v>2646</v>
      </c>
      <c r="H156">
        <v>5</v>
      </c>
      <c r="I156" t="s">
        <v>599</v>
      </c>
    </row>
    <row r="157" spans="1:9">
      <c r="A157" s="23" t="s">
        <v>835</v>
      </c>
      <c r="B157" t="s">
        <v>836</v>
      </c>
      <c r="C157" t="s">
        <v>2645</v>
      </c>
      <c r="D157" t="s">
        <v>413</v>
      </c>
      <c r="E157" t="s">
        <v>845</v>
      </c>
      <c r="F157" t="s">
        <v>846</v>
      </c>
      <c r="G157" t="s">
        <v>2648</v>
      </c>
      <c r="H157">
        <v>5</v>
      </c>
      <c r="I157" t="s">
        <v>599</v>
      </c>
    </row>
    <row r="158" spans="1:9">
      <c r="A158" s="23" t="s">
        <v>831</v>
      </c>
      <c r="B158" t="s">
        <v>832</v>
      </c>
      <c r="C158" t="s">
        <v>2646</v>
      </c>
      <c r="D158" t="s">
        <v>434</v>
      </c>
      <c r="E158" t="s">
        <v>842</v>
      </c>
      <c r="F158" t="s">
        <v>843</v>
      </c>
      <c r="G158" t="s">
        <v>2646</v>
      </c>
      <c r="H158">
        <v>5</v>
      </c>
      <c r="I158" t="s">
        <v>599</v>
      </c>
    </row>
    <row r="159" spans="1:9">
      <c r="A159" s="23" t="s">
        <v>828</v>
      </c>
      <c r="B159" t="s">
        <v>829</v>
      </c>
      <c r="C159" t="s">
        <v>2646</v>
      </c>
      <c r="D159" t="s">
        <v>413</v>
      </c>
      <c r="E159" t="s">
        <v>818</v>
      </c>
      <c r="F159" t="s">
        <v>819</v>
      </c>
      <c r="G159" t="s">
        <v>2644</v>
      </c>
      <c r="H159">
        <v>5</v>
      </c>
      <c r="I159" t="s">
        <v>599</v>
      </c>
    </row>
    <row r="160" spans="1:9">
      <c r="A160" s="23" t="s">
        <v>825</v>
      </c>
      <c r="B160" t="s">
        <v>826</v>
      </c>
      <c r="C160" t="s">
        <v>2647</v>
      </c>
      <c r="D160" t="s">
        <v>417</v>
      </c>
      <c r="E160" t="s">
        <v>814</v>
      </c>
      <c r="F160" t="s">
        <v>815</v>
      </c>
      <c r="G160" t="s">
        <v>2648</v>
      </c>
      <c r="H160">
        <v>5</v>
      </c>
      <c r="I160" t="s">
        <v>599</v>
      </c>
    </row>
    <row r="161" spans="1:9">
      <c r="A161" s="23" t="s">
        <v>809</v>
      </c>
      <c r="B161" t="s">
        <v>810</v>
      </c>
      <c r="C161" t="s">
        <v>2645</v>
      </c>
      <c r="D161" t="s">
        <v>417</v>
      </c>
      <c r="E161" t="s">
        <v>821</v>
      </c>
      <c r="F161" t="s">
        <v>822</v>
      </c>
      <c r="G161" t="s">
        <v>2646</v>
      </c>
      <c r="H161">
        <v>5</v>
      </c>
      <c r="I161" t="s">
        <v>599</v>
      </c>
    </row>
    <row r="162" spans="1:9">
      <c r="A162" s="23" t="s">
        <v>805</v>
      </c>
      <c r="B162" t="s">
        <v>806</v>
      </c>
      <c r="C162" t="s">
        <v>2645</v>
      </c>
      <c r="D162" t="s">
        <v>417</v>
      </c>
      <c r="E162" t="s">
        <v>791</v>
      </c>
      <c r="F162" t="s">
        <v>792</v>
      </c>
      <c r="G162" t="s">
        <v>2648</v>
      </c>
      <c r="H162">
        <v>5</v>
      </c>
      <c r="I162" t="s">
        <v>599</v>
      </c>
    </row>
    <row r="163" spans="1:9">
      <c r="A163" s="23" t="s">
        <v>798</v>
      </c>
      <c r="B163" t="s">
        <v>799</v>
      </c>
      <c r="C163" t="s">
        <v>2645</v>
      </c>
      <c r="D163" t="s">
        <v>413</v>
      </c>
      <c r="E163" t="s">
        <v>787</v>
      </c>
      <c r="F163" t="s">
        <v>788</v>
      </c>
      <c r="G163" t="s">
        <v>2643</v>
      </c>
      <c r="H163">
        <v>5</v>
      </c>
      <c r="I163" t="s">
        <v>599</v>
      </c>
    </row>
    <row r="164" spans="1:9">
      <c r="A164" s="23" t="s">
        <v>783</v>
      </c>
      <c r="B164" t="s">
        <v>784</v>
      </c>
      <c r="C164" t="s">
        <v>2647</v>
      </c>
      <c r="D164" t="s">
        <v>413</v>
      </c>
      <c r="E164" t="s">
        <v>802</v>
      </c>
      <c r="F164" t="s">
        <v>803</v>
      </c>
      <c r="G164" t="s">
        <v>2648</v>
      </c>
      <c r="H164">
        <v>5</v>
      </c>
      <c r="I164" t="s">
        <v>599</v>
      </c>
    </row>
    <row r="165" spans="1:9" hidden="1">
      <c r="A165" s="22"/>
      <c r="H165">
        <v>5</v>
      </c>
    </row>
    <row r="166" spans="1:9" hidden="1">
      <c r="A166" s="23" t="s">
        <v>598</v>
      </c>
      <c r="H166">
        <v>5</v>
      </c>
    </row>
    <row r="167" spans="1:9" hidden="1">
      <c r="A167" s="22"/>
      <c r="H167">
        <v>5</v>
      </c>
    </row>
    <row r="168" spans="1:9">
      <c r="A168" s="23" t="s">
        <v>772</v>
      </c>
      <c r="B168" t="s">
        <v>773</v>
      </c>
      <c r="C168" t="s">
        <v>2645</v>
      </c>
      <c r="D168" t="s">
        <v>523</v>
      </c>
      <c r="E168" t="s">
        <v>780</v>
      </c>
      <c r="F168" t="s">
        <v>781</v>
      </c>
      <c r="G168" t="s">
        <v>2644</v>
      </c>
      <c r="H168">
        <v>5</v>
      </c>
      <c r="I168" t="s">
        <v>598</v>
      </c>
    </row>
    <row r="169" spans="1:9">
      <c r="A169" s="23" t="s">
        <v>769</v>
      </c>
      <c r="B169" t="s">
        <v>770</v>
      </c>
      <c r="C169" t="s">
        <v>2643</v>
      </c>
      <c r="D169" t="s">
        <v>523</v>
      </c>
      <c r="E169" t="s">
        <v>795</v>
      </c>
      <c r="F169" t="s">
        <v>796</v>
      </c>
      <c r="G169" t="s">
        <v>2646</v>
      </c>
      <c r="H169">
        <v>5</v>
      </c>
      <c r="I169" t="s">
        <v>598</v>
      </c>
    </row>
    <row r="170" spans="1:9">
      <c r="A170" s="23" t="s">
        <v>776</v>
      </c>
      <c r="B170" t="s">
        <v>777</v>
      </c>
      <c r="C170" t="s">
        <v>2646</v>
      </c>
      <c r="D170" t="s">
        <v>559</v>
      </c>
      <c r="E170" t="s">
        <v>765</v>
      </c>
      <c r="F170" t="s">
        <v>766</v>
      </c>
      <c r="G170" t="s">
        <v>2646</v>
      </c>
      <c r="H170">
        <v>5</v>
      </c>
      <c r="I170" t="s">
        <v>598</v>
      </c>
    </row>
    <row r="171" spans="1:9">
      <c r="A171" s="23" t="s">
        <v>762</v>
      </c>
      <c r="B171" t="s">
        <v>763</v>
      </c>
      <c r="C171" t="s">
        <v>2643</v>
      </c>
      <c r="D171" t="s">
        <v>558</v>
      </c>
      <c r="E171" t="s">
        <v>745</v>
      </c>
      <c r="F171" t="s">
        <v>746</v>
      </c>
      <c r="G171" t="s">
        <v>2646</v>
      </c>
      <c r="H171">
        <v>5</v>
      </c>
      <c r="I171" t="s">
        <v>598</v>
      </c>
    </row>
    <row r="172" spans="1:9">
      <c r="A172" s="23" t="s">
        <v>757</v>
      </c>
      <c r="B172" t="s">
        <v>758</v>
      </c>
      <c r="C172" t="s">
        <v>2647</v>
      </c>
      <c r="D172" t="s">
        <v>413</v>
      </c>
      <c r="E172" t="s">
        <v>740</v>
      </c>
      <c r="F172" t="s">
        <v>741</v>
      </c>
      <c r="G172" t="s">
        <v>2646</v>
      </c>
      <c r="H172">
        <v>5</v>
      </c>
      <c r="I172" t="s">
        <v>598</v>
      </c>
    </row>
    <row r="173" spans="1:9">
      <c r="A173" s="23" t="s">
        <v>749</v>
      </c>
      <c r="B173" t="s">
        <v>750</v>
      </c>
      <c r="C173" t="s">
        <v>2646</v>
      </c>
      <c r="D173" t="s">
        <v>417</v>
      </c>
      <c r="E173" t="s">
        <v>737</v>
      </c>
      <c r="F173" t="s">
        <v>738</v>
      </c>
      <c r="G173" t="s">
        <v>2644</v>
      </c>
      <c r="H173">
        <v>5</v>
      </c>
      <c r="I173" t="s">
        <v>598</v>
      </c>
    </row>
    <row r="174" spans="1:9">
      <c r="A174" s="23" t="s">
        <v>732</v>
      </c>
      <c r="B174" t="s">
        <v>733</v>
      </c>
      <c r="C174" t="s">
        <v>2645</v>
      </c>
      <c r="D174" t="s">
        <v>413</v>
      </c>
      <c r="E174" t="s">
        <v>720</v>
      </c>
      <c r="F174" t="s">
        <v>721</v>
      </c>
      <c r="G174" t="s">
        <v>2643</v>
      </c>
      <c r="H174">
        <v>5</v>
      </c>
      <c r="I174" t="s">
        <v>598</v>
      </c>
    </row>
    <row r="175" spans="1:9">
      <c r="A175" s="23" t="s">
        <v>729</v>
      </c>
      <c r="B175" t="s">
        <v>730</v>
      </c>
      <c r="C175" t="s">
        <v>2643</v>
      </c>
      <c r="D175" t="s">
        <v>417</v>
      </c>
      <c r="E175" t="s">
        <v>713</v>
      </c>
      <c r="F175" t="s">
        <v>714</v>
      </c>
      <c r="G175" t="s">
        <v>2644</v>
      </c>
      <c r="H175">
        <v>5</v>
      </c>
      <c r="I175" t="s">
        <v>598</v>
      </c>
    </row>
    <row r="176" spans="1:9">
      <c r="A176" s="23" t="s">
        <v>724</v>
      </c>
      <c r="B176" t="s">
        <v>725</v>
      </c>
      <c r="C176" t="s">
        <v>2643</v>
      </c>
      <c r="D176" t="s">
        <v>413</v>
      </c>
      <c r="E176" t="s">
        <v>709</v>
      </c>
      <c r="F176" t="s">
        <v>710</v>
      </c>
      <c r="G176" t="s">
        <v>2643</v>
      </c>
      <c r="H176">
        <v>5</v>
      </c>
      <c r="I176" t="s">
        <v>598</v>
      </c>
    </row>
    <row r="177" spans="1:9">
      <c r="A177" s="23" t="s">
        <v>716</v>
      </c>
      <c r="B177" t="s">
        <v>717</v>
      </c>
      <c r="C177" t="s">
        <v>2646</v>
      </c>
      <c r="D177" t="s">
        <v>413</v>
      </c>
      <c r="E177" t="s">
        <v>705</v>
      </c>
      <c r="F177" t="s">
        <v>706</v>
      </c>
      <c r="G177" t="s">
        <v>2644</v>
      </c>
      <c r="H177">
        <v>5</v>
      </c>
      <c r="I177" t="s">
        <v>598</v>
      </c>
    </row>
    <row r="178" spans="1:9" hidden="1">
      <c r="A178" s="22"/>
      <c r="H178">
        <v>5</v>
      </c>
      <c r="I178" t="s">
        <v>598</v>
      </c>
    </row>
    <row r="179" spans="1:9">
      <c r="A179" s="23" t="s">
        <v>696</v>
      </c>
      <c r="B179" t="s">
        <v>697</v>
      </c>
      <c r="C179" t="s">
        <v>2643</v>
      </c>
      <c r="D179" t="s">
        <v>414</v>
      </c>
      <c r="E179" t="s">
        <v>689</v>
      </c>
      <c r="F179" t="s">
        <v>690</v>
      </c>
      <c r="G179" t="s">
        <v>2644</v>
      </c>
      <c r="H179">
        <v>5</v>
      </c>
      <c r="I179" t="s">
        <v>598</v>
      </c>
    </row>
    <row r="180" spans="1:9">
      <c r="A180" s="23" t="s">
        <v>701</v>
      </c>
      <c r="B180" t="s">
        <v>702</v>
      </c>
      <c r="C180" t="s">
        <v>2646</v>
      </c>
      <c r="D180" t="s">
        <v>563</v>
      </c>
      <c r="E180" t="s">
        <v>686</v>
      </c>
      <c r="F180" t="s">
        <v>687</v>
      </c>
      <c r="G180" t="s">
        <v>2646</v>
      </c>
      <c r="H180">
        <v>5</v>
      </c>
      <c r="I180" t="s">
        <v>598</v>
      </c>
    </row>
    <row r="181" spans="1:9">
      <c r="A181" s="23" t="s">
        <v>692</v>
      </c>
      <c r="B181" t="s">
        <v>693</v>
      </c>
      <c r="C181" t="s">
        <v>2647</v>
      </c>
      <c r="D181" t="s">
        <v>435</v>
      </c>
      <c r="E181" t="s">
        <v>681</v>
      </c>
      <c r="F181" t="s">
        <v>682</v>
      </c>
      <c r="G181" t="s">
        <v>2644</v>
      </c>
      <c r="H181">
        <v>5</v>
      </c>
      <c r="I181" t="s">
        <v>598</v>
      </c>
    </row>
    <row r="182" spans="1:9">
      <c r="A182" s="23" t="s">
        <v>672</v>
      </c>
      <c r="B182" t="s">
        <v>673</v>
      </c>
      <c r="C182" t="s">
        <v>2644</v>
      </c>
      <c r="D182" t="s">
        <v>523</v>
      </c>
      <c r="E182" t="s">
        <v>664</v>
      </c>
      <c r="F182" t="s">
        <v>665</v>
      </c>
      <c r="G182" t="s">
        <v>2648</v>
      </c>
      <c r="H182">
        <v>5</v>
      </c>
      <c r="I182" t="s">
        <v>598</v>
      </c>
    </row>
    <row r="183" spans="1:9">
      <c r="A183" s="23" t="s">
        <v>633</v>
      </c>
      <c r="B183" t="s">
        <v>634</v>
      </c>
      <c r="C183" t="s">
        <v>2647</v>
      </c>
      <c r="D183" t="s">
        <v>417</v>
      </c>
      <c r="E183" t="s">
        <v>655</v>
      </c>
      <c r="F183" t="s">
        <v>656</v>
      </c>
      <c r="G183" t="s">
        <v>2648</v>
      </c>
      <c r="H183">
        <v>5</v>
      </c>
      <c r="I183" t="s">
        <v>598</v>
      </c>
    </row>
    <row r="184" spans="1:9">
      <c r="A184" s="23" t="s">
        <v>651</v>
      </c>
      <c r="B184" t="s">
        <v>652</v>
      </c>
      <c r="C184" t="s">
        <v>2646</v>
      </c>
      <c r="D184" t="s">
        <v>523</v>
      </c>
      <c r="E184" t="s">
        <v>628</v>
      </c>
      <c r="F184" t="s">
        <v>629</v>
      </c>
      <c r="G184" t="s">
        <v>2645</v>
      </c>
      <c r="H184">
        <v>5</v>
      </c>
      <c r="I184" t="s">
        <v>598</v>
      </c>
    </row>
    <row r="185" spans="1:9">
      <c r="A185" s="23" t="s">
        <v>624</v>
      </c>
      <c r="B185" t="s">
        <v>625</v>
      </c>
      <c r="C185" t="s">
        <v>2645</v>
      </c>
      <c r="D185" t="s">
        <v>439</v>
      </c>
      <c r="E185" t="s">
        <v>646</v>
      </c>
      <c r="F185" t="s">
        <v>647</v>
      </c>
      <c r="G185" t="s">
        <v>2644</v>
      </c>
      <c r="H185">
        <v>5</v>
      </c>
      <c r="I185" t="s">
        <v>598</v>
      </c>
    </row>
    <row r="186" spans="1:9">
      <c r="A186" s="23" t="s">
        <v>620</v>
      </c>
      <c r="B186" t="s">
        <v>621</v>
      </c>
      <c r="C186" t="s">
        <v>2645</v>
      </c>
      <c r="D186" t="s">
        <v>436</v>
      </c>
      <c r="E186" t="s">
        <v>638</v>
      </c>
      <c r="F186" t="s">
        <v>639</v>
      </c>
      <c r="G186" t="s">
        <v>2643</v>
      </c>
      <c r="H186">
        <v>5</v>
      </c>
      <c r="I186" t="s">
        <v>598</v>
      </c>
    </row>
    <row r="187" spans="1:9">
      <c r="A187" s="23" t="s">
        <v>668</v>
      </c>
      <c r="B187" t="s">
        <v>669</v>
      </c>
      <c r="C187" t="s">
        <v>2646</v>
      </c>
      <c r="D187" t="s">
        <v>439</v>
      </c>
      <c r="E187" t="s">
        <v>615</v>
      </c>
      <c r="F187" t="s">
        <v>616</v>
      </c>
      <c r="G187" t="s">
        <v>2643</v>
      </c>
      <c r="H187">
        <v>5</v>
      </c>
      <c r="I187" t="s">
        <v>598</v>
      </c>
    </row>
    <row r="188" spans="1:9">
      <c r="A188" s="23" t="s">
        <v>610</v>
      </c>
      <c r="B188" t="s">
        <v>611</v>
      </c>
      <c r="C188" t="s">
        <v>2647</v>
      </c>
      <c r="D188" t="s">
        <v>561</v>
      </c>
      <c r="E188" t="s">
        <v>676</v>
      </c>
      <c r="F188" t="s">
        <v>677</v>
      </c>
      <c r="G188" t="s">
        <v>2643</v>
      </c>
      <c r="H188">
        <v>5</v>
      </c>
      <c r="I188" t="s">
        <v>598</v>
      </c>
    </row>
    <row r="189" spans="1:9" hidden="1">
      <c r="A189" s="24"/>
    </row>
    <row r="190" spans="1:9" hidden="1">
      <c r="A190" s="24"/>
    </row>
    <row r="191" spans="1:9" ht="17.5" hidden="1">
      <c r="A191" s="25"/>
    </row>
    <row r="192" spans="1:9" ht="15" hidden="1" thickBot="1">
      <c r="A192" s="26"/>
    </row>
    <row r="193" spans="1:7" ht="324.5" hidden="1" thickBot="1">
      <c r="A193" s="27" t="s">
        <v>2613</v>
      </c>
    </row>
    <row r="194" spans="1:7" hidden="1">
      <c r="A194" s="28" t="s">
        <v>2624</v>
      </c>
      <c r="B194" t="s">
        <v>2625</v>
      </c>
      <c r="C194" t="s">
        <v>2626</v>
      </c>
      <c r="D194" t="s">
        <v>2627</v>
      </c>
      <c r="E194" t="s">
        <v>2628</v>
      </c>
      <c r="F194" t="s">
        <v>2626</v>
      </c>
      <c r="G194" t="s">
        <v>2629</v>
      </c>
    </row>
  </sheetData>
  <autoFilter ref="A2:I194" xr:uid="{10357980-EC02-47D1-BF33-D579D5B7B457}">
    <filterColumn colId="6">
      <filters>
        <filter val="(0-3)"/>
        <filter val="(0-5)"/>
        <filter val="(1-2)"/>
        <filter val="(1-4)"/>
        <filter val="(2-1)"/>
        <filter val="(2-3)"/>
        <filter val="(3-2)"/>
        <filter val="(4-1)"/>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C3AB-A024-46F3-AEDE-7294A1340532}">
  <sheetPr codeName="Sheet16" filterMode="1">
    <tabColor theme="9" tint="0.79998168889431442"/>
  </sheetPr>
  <dimension ref="A1:I194"/>
  <sheetViews>
    <sheetView topLeftCell="A172" workbookViewId="0">
      <selection activeCell="A7" sqref="A7:I188"/>
    </sheetView>
  </sheetViews>
  <sheetFormatPr defaultRowHeight="14.5"/>
  <sheetData>
    <row r="1" spans="1:9">
      <c r="A1" t="s">
        <v>2618</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6</v>
      </c>
    </row>
    <row r="4" spans="1:9" hidden="1">
      <c r="A4" s="22"/>
    </row>
    <row r="5" spans="1:9" hidden="1">
      <c r="A5" s="23" t="s">
        <v>603</v>
      </c>
    </row>
    <row r="6" spans="1:9" hidden="1">
      <c r="A6" s="22"/>
    </row>
    <row r="7" spans="1:9">
      <c r="A7" s="23" t="s">
        <v>2557</v>
      </c>
      <c r="B7" t="s">
        <v>2558</v>
      </c>
      <c r="C7" t="s">
        <v>2634</v>
      </c>
      <c r="D7" t="s">
        <v>563</v>
      </c>
      <c r="E7" t="s">
        <v>2563</v>
      </c>
      <c r="F7" t="s">
        <v>2564</v>
      </c>
      <c r="G7" t="s">
        <v>2633</v>
      </c>
      <c r="H7">
        <v>6</v>
      </c>
      <c r="I7" t="s">
        <v>603</v>
      </c>
    </row>
    <row r="8" spans="1:9">
      <c r="A8" s="23" t="s">
        <v>2554</v>
      </c>
      <c r="B8" t="s">
        <v>2555</v>
      </c>
      <c r="C8" t="s">
        <v>2636</v>
      </c>
      <c r="D8" t="s">
        <v>560</v>
      </c>
      <c r="E8" t="s">
        <v>2546</v>
      </c>
      <c r="F8" t="s">
        <v>2547</v>
      </c>
      <c r="G8" t="s">
        <v>2634</v>
      </c>
      <c r="H8">
        <v>6</v>
      </c>
      <c r="I8" t="s">
        <v>603</v>
      </c>
    </row>
    <row r="9" spans="1:9">
      <c r="A9" s="23" t="s">
        <v>2534</v>
      </c>
      <c r="B9" t="s">
        <v>2535</v>
      </c>
      <c r="C9" t="s">
        <v>2634</v>
      </c>
      <c r="D9" t="s">
        <v>414</v>
      </c>
      <c r="E9" t="s">
        <v>2551</v>
      </c>
      <c r="F9" t="s">
        <v>2552</v>
      </c>
      <c r="G9" t="s">
        <v>2633</v>
      </c>
      <c r="H9">
        <v>6</v>
      </c>
      <c r="I9" t="s">
        <v>603</v>
      </c>
    </row>
    <row r="10" spans="1:9">
      <c r="A10" s="23" t="s">
        <v>2525</v>
      </c>
      <c r="B10" t="s">
        <v>2526</v>
      </c>
      <c r="C10" t="s">
        <v>2634</v>
      </c>
      <c r="D10" t="s">
        <v>417</v>
      </c>
      <c r="E10" t="s">
        <v>2520</v>
      </c>
      <c r="F10" t="s">
        <v>2521</v>
      </c>
      <c r="G10" t="s">
        <v>2633</v>
      </c>
      <c r="H10">
        <v>6</v>
      </c>
      <c r="I10" t="s">
        <v>603</v>
      </c>
    </row>
    <row r="11" spans="1:9">
      <c r="A11" s="23" t="s">
        <v>2509</v>
      </c>
      <c r="B11" t="s">
        <v>2510</v>
      </c>
      <c r="C11" t="s">
        <v>2633</v>
      </c>
      <c r="D11" t="s">
        <v>417</v>
      </c>
      <c r="E11" t="s">
        <v>2517</v>
      </c>
      <c r="F11" t="s">
        <v>2518</v>
      </c>
      <c r="G11" t="s">
        <v>2635</v>
      </c>
      <c r="H11">
        <v>6</v>
      </c>
      <c r="I11" t="s">
        <v>603</v>
      </c>
    </row>
    <row r="12" spans="1:9">
      <c r="A12" s="23" t="s">
        <v>2506</v>
      </c>
      <c r="B12" t="s">
        <v>2507</v>
      </c>
      <c r="C12" t="s">
        <v>2636</v>
      </c>
      <c r="D12" t="s">
        <v>502</v>
      </c>
      <c r="E12" t="s">
        <v>2490</v>
      </c>
      <c r="F12" t="s">
        <v>2491</v>
      </c>
      <c r="G12" t="s">
        <v>2634</v>
      </c>
      <c r="H12">
        <v>6</v>
      </c>
      <c r="I12" t="s">
        <v>603</v>
      </c>
    </row>
    <row r="13" spans="1:9">
      <c r="A13" s="23" t="s">
        <v>2476</v>
      </c>
      <c r="B13" t="s">
        <v>2477</v>
      </c>
      <c r="C13" t="s">
        <v>2636</v>
      </c>
      <c r="D13" t="s">
        <v>413</v>
      </c>
      <c r="E13" t="s">
        <v>2478</v>
      </c>
      <c r="F13" t="s">
        <v>2479</v>
      </c>
      <c r="G13" t="s">
        <v>2634</v>
      </c>
      <c r="H13">
        <v>6</v>
      </c>
      <c r="I13" t="s">
        <v>603</v>
      </c>
    </row>
    <row r="14" spans="1:9">
      <c r="A14" s="23" t="s">
        <v>2481</v>
      </c>
      <c r="B14" t="s">
        <v>2482</v>
      </c>
      <c r="C14" t="s">
        <v>2634</v>
      </c>
      <c r="D14" t="s">
        <v>558</v>
      </c>
      <c r="E14" t="s">
        <v>2470</v>
      </c>
      <c r="F14" t="s">
        <v>2471</v>
      </c>
      <c r="G14" t="s">
        <v>2633</v>
      </c>
      <c r="H14">
        <v>6</v>
      </c>
      <c r="I14" t="s">
        <v>603</v>
      </c>
    </row>
    <row r="15" spans="1:9">
      <c r="A15" s="23" t="s">
        <v>2455</v>
      </c>
      <c r="B15" t="s">
        <v>2456</v>
      </c>
      <c r="C15" t="s">
        <v>2633</v>
      </c>
      <c r="D15" t="s">
        <v>561</v>
      </c>
      <c r="E15" t="s">
        <v>2493</v>
      </c>
      <c r="F15" t="s">
        <v>2494</v>
      </c>
      <c r="G15" t="s">
        <v>2635</v>
      </c>
      <c r="H15">
        <v>6</v>
      </c>
      <c r="I15" t="s">
        <v>603</v>
      </c>
    </row>
    <row r="16" spans="1:9">
      <c r="A16" s="23" t="s">
        <v>2444</v>
      </c>
      <c r="B16" t="s">
        <v>2445</v>
      </c>
      <c r="C16" t="s">
        <v>2634</v>
      </c>
      <c r="D16" t="s">
        <v>418</v>
      </c>
      <c r="E16" t="s">
        <v>2447</v>
      </c>
      <c r="F16" t="s">
        <v>1814</v>
      </c>
      <c r="G16" t="s">
        <v>2633</v>
      </c>
      <c r="H16">
        <v>6</v>
      </c>
      <c r="I16" t="s">
        <v>603</v>
      </c>
    </row>
    <row r="17" spans="1:9" hidden="1">
      <c r="A17" s="22"/>
      <c r="H17">
        <v>6</v>
      </c>
    </row>
    <row r="18" spans="1:9" hidden="1">
      <c r="A18" s="23" t="s">
        <v>602</v>
      </c>
      <c r="H18">
        <v>6</v>
      </c>
    </row>
    <row r="19" spans="1:9" hidden="1">
      <c r="A19" s="22"/>
      <c r="H19">
        <v>6</v>
      </c>
    </row>
    <row r="20" spans="1:9">
      <c r="A20" s="23" t="s">
        <v>2433</v>
      </c>
      <c r="B20" t="s">
        <v>2434</v>
      </c>
      <c r="C20" t="s">
        <v>2633</v>
      </c>
      <c r="D20" t="s">
        <v>413</v>
      </c>
      <c r="E20" t="s">
        <v>2441</v>
      </c>
      <c r="F20" t="s">
        <v>2442</v>
      </c>
      <c r="G20" t="s">
        <v>2635</v>
      </c>
      <c r="H20">
        <v>6</v>
      </c>
      <c r="I20" t="s">
        <v>602</v>
      </c>
    </row>
    <row r="21" spans="1:9">
      <c r="A21" s="23" t="s">
        <v>2438</v>
      </c>
      <c r="B21" t="s">
        <v>2439</v>
      </c>
      <c r="C21" t="s">
        <v>2634</v>
      </c>
      <c r="D21" t="s">
        <v>413</v>
      </c>
      <c r="E21" t="s">
        <v>2427</v>
      </c>
      <c r="F21" t="s">
        <v>2428</v>
      </c>
      <c r="G21" t="s">
        <v>2633</v>
      </c>
      <c r="H21">
        <v>6</v>
      </c>
      <c r="I21" t="s">
        <v>602</v>
      </c>
    </row>
    <row r="22" spans="1:9">
      <c r="A22" s="23" t="s">
        <v>2403</v>
      </c>
      <c r="B22" t="s">
        <v>2404</v>
      </c>
      <c r="C22" t="s">
        <v>2633</v>
      </c>
      <c r="D22" t="s">
        <v>413</v>
      </c>
      <c r="E22" t="s">
        <v>2412</v>
      </c>
      <c r="F22" t="s">
        <v>2413</v>
      </c>
      <c r="G22" t="s">
        <v>2635</v>
      </c>
      <c r="H22">
        <v>6</v>
      </c>
      <c r="I22" t="s">
        <v>602</v>
      </c>
    </row>
    <row r="23" spans="1:9">
      <c r="A23" s="23" t="s">
        <v>2388</v>
      </c>
      <c r="B23" t="s">
        <v>2389</v>
      </c>
      <c r="C23" t="s">
        <v>2634</v>
      </c>
      <c r="D23" t="s">
        <v>417</v>
      </c>
      <c r="E23" t="s">
        <v>2397</v>
      </c>
      <c r="F23" t="s">
        <v>2398</v>
      </c>
      <c r="G23" t="s">
        <v>2633</v>
      </c>
      <c r="H23">
        <v>6</v>
      </c>
      <c r="I23" t="s">
        <v>602</v>
      </c>
    </row>
    <row r="24" spans="1:9">
      <c r="A24" s="23" t="s">
        <v>2376</v>
      </c>
      <c r="B24" t="s">
        <v>2377</v>
      </c>
      <c r="C24" t="s">
        <v>2634</v>
      </c>
      <c r="D24" t="s">
        <v>435</v>
      </c>
      <c r="E24" t="s">
        <v>2379</v>
      </c>
      <c r="F24" t="s">
        <v>2380</v>
      </c>
      <c r="G24" t="s">
        <v>2633</v>
      </c>
      <c r="H24">
        <v>6</v>
      </c>
      <c r="I24" t="s">
        <v>602</v>
      </c>
    </row>
    <row r="25" spans="1:9">
      <c r="A25" s="23" t="s">
        <v>2371</v>
      </c>
      <c r="B25" t="s">
        <v>2372</v>
      </c>
      <c r="C25" t="s">
        <v>2634</v>
      </c>
      <c r="D25" t="s">
        <v>417</v>
      </c>
      <c r="E25" t="s">
        <v>2363</v>
      </c>
      <c r="F25" t="s">
        <v>2364</v>
      </c>
      <c r="G25" t="s">
        <v>2633</v>
      </c>
      <c r="H25">
        <v>6</v>
      </c>
      <c r="I25" t="s">
        <v>602</v>
      </c>
    </row>
    <row r="26" spans="1:9">
      <c r="A26" s="23" t="s">
        <v>2357</v>
      </c>
      <c r="B26" t="s">
        <v>2358</v>
      </c>
      <c r="C26" t="s">
        <v>2633</v>
      </c>
      <c r="D26" t="s">
        <v>417</v>
      </c>
      <c r="E26" t="s">
        <v>2348</v>
      </c>
      <c r="F26" t="s">
        <v>2349</v>
      </c>
      <c r="G26" t="s">
        <v>2635</v>
      </c>
      <c r="H26">
        <v>6</v>
      </c>
      <c r="I26" t="s">
        <v>602</v>
      </c>
    </row>
    <row r="27" spans="1:9">
      <c r="A27" s="23" t="s">
        <v>2333</v>
      </c>
      <c r="B27" t="s">
        <v>2334</v>
      </c>
      <c r="C27" t="s">
        <v>2634</v>
      </c>
      <c r="D27" t="s">
        <v>413</v>
      </c>
      <c r="E27" t="s">
        <v>2339</v>
      </c>
      <c r="F27" t="s">
        <v>2340</v>
      </c>
      <c r="G27" t="s">
        <v>2633</v>
      </c>
      <c r="H27">
        <v>6</v>
      </c>
      <c r="I27" t="s">
        <v>602</v>
      </c>
    </row>
    <row r="28" spans="1:9">
      <c r="A28" s="23" t="s">
        <v>2330</v>
      </c>
      <c r="B28" t="s">
        <v>2331</v>
      </c>
      <c r="C28" t="s">
        <v>2634</v>
      </c>
      <c r="D28" t="s">
        <v>417</v>
      </c>
      <c r="E28" t="s">
        <v>2324</v>
      </c>
      <c r="F28" t="s">
        <v>2325</v>
      </c>
      <c r="G28" t="s">
        <v>2633</v>
      </c>
      <c r="H28">
        <v>6</v>
      </c>
      <c r="I28" t="s">
        <v>602</v>
      </c>
    </row>
    <row r="29" spans="1:9">
      <c r="A29" s="23" t="s">
        <v>2336</v>
      </c>
      <c r="B29" t="s">
        <v>2337</v>
      </c>
      <c r="C29" t="s">
        <v>2633</v>
      </c>
      <c r="D29" t="s">
        <v>417</v>
      </c>
      <c r="E29" t="s">
        <v>2315</v>
      </c>
      <c r="F29" t="s">
        <v>2316</v>
      </c>
      <c r="G29" t="s">
        <v>2635</v>
      </c>
      <c r="H29">
        <v>6</v>
      </c>
      <c r="I29" t="s">
        <v>602</v>
      </c>
    </row>
    <row r="30" spans="1:9">
      <c r="A30" s="23" t="s">
        <v>2301</v>
      </c>
      <c r="B30" t="s">
        <v>2302</v>
      </c>
      <c r="C30" t="s">
        <v>2636</v>
      </c>
      <c r="D30" t="s">
        <v>417</v>
      </c>
      <c r="E30" t="s">
        <v>2295</v>
      </c>
      <c r="F30" t="s">
        <v>2296</v>
      </c>
      <c r="G30" t="s">
        <v>2634</v>
      </c>
      <c r="H30">
        <v>6</v>
      </c>
      <c r="I30" t="s">
        <v>602</v>
      </c>
    </row>
    <row r="31" spans="1:9">
      <c r="A31" s="23" t="s">
        <v>2292</v>
      </c>
      <c r="B31" t="s">
        <v>2293</v>
      </c>
      <c r="C31" t="s">
        <v>2633</v>
      </c>
      <c r="D31" t="s">
        <v>559</v>
      </c>
      <c r="E31" t="s">
        <v>2310</v>
      </c>
      <c r="F31" t="s">
        <v>2311</v>
      </c>
      <c r="G31" t="s">
        <v>2635</v>
      </c>
      <c r="H31">
        <v>6</v>
      </c>
      <c r="I31" t="s">
        <v>602</v>
      </c>
    </row>
    <row r="32" spans="1:9">
      <c r="A32" s="23" t="s">
        <v>2281</v>
      </c>
      <c r="B32" t="s">
        <v>2282</v>
      </c>
      <c r="C32" t="s">
        <v>2634</v>
      </c>
      <c r="D32" t="s">
        <v>417</v>
      </c>
      <c r="E32" t="s">
        <v>2290</v>
      </c>
      <c r="F32" t="s">
        <v>2291</v>
      </c>
      <c r="G32" t="s">
        <v>2633</v>
      </c>
      <c r="H32">
        <v>6</v>
      </c>
      <c r="I32" t="s">
        <v>602</v>
      </c>
    </row>
    <row r="33" spans="1:9">
      <c r="A33" s="23" t="s">
        <v>2266</v>
      </c>
      <c r="B33" t="s">
        <v>2267</v>
      </c>
      <c r="C33" t="s">
        <v>2634</v>
      </c>
      <c r="D33" t="s">
        <v>413</v>
      </c>
      <c r="E33" t="s">
        <v>2263</v>
      </c>
      <c r="F33" t="s">
        <v>2264</v>
      </c>
      <c r="G33" t="s">
        <v>2633</v>
      </c>
      <c r="H33">
        <v>6</v>
      </c>
      <c r="I33" t="s">
        <v>602</v>
      </c>
    </row>
    <row r="34" spans="1:9">
      <c r="A34" s="23" t="s">
        <v>2246</v>
      </c>
      <c r="B34" t="s">
        <v>2247</v>
      </c>
      <c r="C34" t="s">
        <v>2636</v>
      </c>
      <c r="D34" t="s">
        <v>559</v>
      </c>
      <c r="E34" t="s">
        <v>2272</v>
      </c>
      <c r="F34" t="s">
        <v>2273</v>
      </c>
      <c r="G34" t="s">
        <v>2634</v>
      </c>
      <c r="H34">
        <v>6</v>
      </c>
      <c r="I34" t="s">
        <v>602</v>
      </c>
    </row>
    <row r="35" spans="1:9">
      <c r="A35" s="23" t="s">
        <v>2240</v>
      </c>
      <c r="B35" t="s">
        <v>2241</v>
      </c>
      <c r="C35" t="s">
        <v>2634</v>
      </c>
      <c r="D35" t="s">
        <v>417</v>
      </c>
      <c r="E35" t="s">
        <v>2252</v>
      </c>
      <c r="F35" t="s">
        <v>2253</v>
      </c>
      <c r="G35" t="s">
        <v>2633</v>
      </c>
      <c r="H35">
        <v>6</v>
      </c>
      <c r="I35" t="s">
        <v>602</v>
      </c>
    </row>
    <row r="36" spans="1:9">
      <c r="A36" s="23" t="s">
        <v>2249</v>
      </c>
      <c r="B36" t="s">
        <v>2250</v>
      </c>
      <c r="C36" t="s">
        <v>2633</v>
      </c>
      <c r="D36" t="s">
        <v>417</v>
      </c>
      <c r="E36" t="s">
        <v>2235</v>
      </c>
      <c r="F36" t="s">
        <v>2236</v>
      </c>
      <c r="G36" t="s">
        <v>2635</v>
      </c>
      <c r="H36">
        <v>6</v>
      </c>
      <c r="I36" t="s">
        <v>602</v>
      </c>
    </row>
    <row r="37" spans="1:9">
      <c r="A37" s="23" t="s">
        <v>2214</v>
      </c>
      <c r="B37" t="s">
        <v>2215</v>
      </c>
      <c r="C37" t="s">
        <v>2634</v>
      </c>
      <c r="D37" t="s">
        <v>435</v>
      </c>
      <c r="E37" t="s">
        <v>2220</v>
      </c>
      <c r="F37" t="s">
        <v>2221</v>
      </c>
      <c r="G37" t="s">
        <v>2633</v>
      </c>
      <c r="H37">
        <v>6</v>
      </c>
      <c r="I37" t="s">
        <v>602</v>
      </c>
    </row>
    <row r="38" spans="1:9">
      <c r="A38" s="23" t="s">
        <v>2202</v>
      </c>
      <c r="B38" t="s">
        <v>2203</v>
      </c>
      <c r="C38" t="s">
        <v>2633</v>
      </c>
      <c r="D38" t="s">
        <v>417</v>
      </c>
      <c r="E38" t="s">
        <v>2217</v>
      </c>
      <c r="F38" t="s">
        <v>2218</v>
      </c>
      <c r="G38" t="s">
        <v>2635</v>
      </c>
      <c r="H38">
        <v>6</v>
      </c>
      <c r="I38" t="s">
        <v>602</v>
      </c>
    </row>
    <row r="39" spans="1:9">
      <c r="A39" s="23" t="s">
        <v>2205</v>
      </c>
      <c r="B39" t="s">
        <v>2206</v>
      </c>
      <c r="C39" t="s">
        <v>2634</v>
      </c>
      <c r="D39" t="s">
        <v>413</v>
      </c>
      <c r="E39" t="s">
        <v>2190</v>
      </c>
      <c r="F39" t="s">
        <v>2191</v>
      </c>
      <c r="G39" t="s">
        <v>2633</v>
      </c>
      <c r="H39">
        <v>6</v>
      </c>
      <c r="I39" t="s">
        <v>602</v>
      </c>
    </row>
    <row r="40" spans="1:9">
      <c r="A40" s="23" t="s">
        <v>2184</v>
      </c>
      <c r="B40" t="s">
        <v>2185</v>
      </c>
      <c r="C40" t="s">
        <v>2634</v>
      </c>
      <c r="D40" t="s">
        <v>435</v>
      </c>
      <c r="E40" t="s">
        <v>2181</v>
      </c>
      <c r="F40" t="s">
        <v>2182</v>
      </c>
      <c r="G40" t="s">
        <v>2633</v>
      </c>
      <c r="H40">
        <v>6</v>
      </c>
      <c r="I40" t="s">
        <v>602</v>
      </c>
    </row>
    <row r="41" spans="1:9">
      <c r="A41" s="23" t="s">
        <v>2172</v>
      </c>
      <c r="B41" t="s">
        <v>2173</v>
      </c>
      <c r="C41" t="s">
        <v>2634</v>
      </c>
      <c r="D41" t="s">
        <v>439</v>
      </c>
      <c r="E41" t="s">
        <v>2166</v>
      </c>
      <c r="F41" t="s">
        <v>2167</v>
      </c>
      <c r="G41" t="s">
        <v>2633</v>
      </c>
      <c r="H41">
        <v>6</v>
      </c>
      <c r="I41" t="s">
        <v>602</v>
      </c>
    </row>
    <row r="42" spans="1:9">
      <c r="A42" s="23" t="s">
        <v>2157</v>
      </c>
      <c r="B42" t="s">
        <v>2158</v>
      </c>
      <c r="C42" t="s">
        <v>2636</v>
      </c>
      <c r="D42" t="s">
        <v>418</v>
      </c>
      <c r="E42" t="s">
        <v>2175</v>
      </c>
      <c r="F42" t="s">
        <v>2176</v>
      </c>
      <c r="G42" t="s">
        <v>2634</v>
      </c>
      <c r="H42">
        <v>6</v>
      </c>
      <c r="I42" t="s">
        <v>602</v>
      </c>
    </row>
    <row r="43" spans="1:9">
      <c r="A43" s="23" t="s">
        <v>2143</v>
      </c>
      <c r="B43" t="s">
        <v>2144</v>
      </c>
      <c r="C43" t="s">
        <v>2634</v>
      </c>
      <c r="D43" t="s">
        <v>438</v>
      </c>
      <c r="E43" t="s">
        <v>2146</v>
      </c>
      <c r="F43" t="s">
        <v>2147</v>
      </c>
      <c r="G43" t="s">
        <v>2633</v>
      </c>
      <c r="H43">
        <v>6</v>
      </c>
      <c r="I43" t="s">
        <v>602</v>
      </c>
    </row>
    <row r="44" spans="1:9">
      <c r="A44" s="23" t="s">
        <v>2128</v>
      </c>
      <c r="B44" t="s">
        <v>2129</v>
      </c>
      <c r="C44" t="s">
        <v>2633</v>
      </c>
      <c r="D44" t="s">
        <v>559</v>
      </c>
      <c r="E44" t="s">
        <v>2140</v>
      </c>
      <c r="F44" t="s">
        <v>2141</v>
      </c>
      <c r="G44" t="s">
        <v>2635</v>
      </c>
      <c r="H44">
        <v>6</v>
      </c>
      <c r="I44" t="s">
        <v>602</v>
      </c>
    </row>
    <row r="45" spans="1:9">
      <c r="A45" s="23" t="s">
        <v>2113</v>
      </c>
      <c r="B45" t="s">
        <v>2114</v>
      </c>
      <c r="C45" t="s">
        <v>2634</v>
      </c>
      <c r="D45" t="s">
        <v>417</v>
      </c>
      <c r="E45" t="s">
        <v>2134</v>
      </c>
      <c r="F45" t="s">
        <v>2135</v>
      </c>
      <c r="G45" t="s">
        <v>2633</v>
      </c>
      <c r="H45">
        <v>6</v>
      </c>
      <c r="I45" t="s">
        <v>602</v>
      </c>
    </row>
    <row r="46" spans="1:9">
      <c r="A46" s="23" t="s">
        <v>2116</v>
      </c>
      <c r="B46" t="s">
        <v>2117</v>
      </c>
      <c r="C46" t="s">
        <v>2633</v>
      </c>
      <c r="D46" t="s">
        <v>414</v>
      </c>
      <c r="E46" t="s">
        <v>2101</v>
      </c>
      <c r="F46" t="s">
        <v>2102</v>
      </c>
      <c r="G46" t="s">
        <v>2635</v>
      </c>
      <c r="H46">
        <v>6</v>
      </c>
      <c r="I46" t="s">
        <v>602</v>
      </c>
    </row>
    <row r="47" spans="1:9">
      <c r="A47" s="23" t="s">
        <v>2086</v>
      </c>
      <c r="B47" t="s">
        <v>2087</v>
      </c>
      <c r="C47" t="s">
        <v>2634</v>
      </c>
      <c r="D47" t="s">
        <v>417</v>
      </c>
      <c r="E47" t="s">
        <v>2104</v>
      </c>
      <c r="F47" t="s">
        <v>2105</v>
      </c>
      <c r="G47" t="s">
        <v>2633</v>
      </c>
      <c r="H47">
        <v>6</v>
      </c>
      <c r="I47" t="s">
        <v>602</v>
      </c>
    </row>
    <row r="48" spans="1:9">
      <c r="A48" s="23" t="s">
        <v>2098</v>
      </c>
      <c r="B48" t="s">
        <v>2099</v>
      </c>
      <c r="C48" t="s">
        <v>2636</v>
      </c>
      <c r="D48" t="s">
        <v>563</v>
      </c>
      <c r="E48" t="s">
        <v>2077</v>
      </c>
      <c r="F48" t="s">
        <v>2078</v>
      </c>
      <c r="G48" t="s">
        <v>2634</v>
      </c>
      <c r="H48">
        <v>6</v>
      </c>
      <c r="I48" t="s">
        <v>602</v>
      </c>
    </row>
    <row r="49" spans="1:9">
      <c r="A49" s="23" t="s">
        <v>2059</v>
      </c>
      <c r="B49" t="s">
        <v>2060</v>
      </c>
      <c r="C49" t="s">
        <v>2636</v>
      </c>
      <c r="D49" t="s">
        <v>413</v>
      </c>
      <c r="E49" t="s">
        <v>2068</v>
      </c>
      <c r="F49" t="s">
        <v>2069</v>
      </c>
      <c r="G49" t="s">
        <v>2634</v>
      </c>
      <c r="H49">
        <v>6</v>
      </c>
      <c r="I49" t="s">
        <v>602</v>
      </c>
    </row>
    <row r="50" spans="1:9">
      <c r="A50" s="23" t="s">
        <v>2056</v>
      </c>
      <c r="B50" t="s">
        <v>2057</v>
      </c>
      <c r="C50" t="s">
        <v>2634</v>
      </c>
      <c r="D50" t="s">
        <v>414</v>
      </c>
      <c r="E50" t="s">
        <v>2047</v>
      </c>
      <c r="F50" t="s">
        <v>2048</v>
      </c>
      <c r="G50" t="s">
        <v>2633</v>
      </c>
      <c r="H50">
        <v>6</v>
      </c>
      <c r="I50" t="s">
        <v>602</v>
      </c>
    </row>
    <row r="51" spans="1:9">
      <c r="A51" s="23" t="s">
        <v>2039</v>
      </c>
      <c r="B51" t="s">
        <v>2040</v>
      </c>
      <c r="C51" t="s">
        <v>2636</v>
      </c>
      <c r="D51" t="s">
        <v>435</v>
      </c>
      <c r="E51" t="s">
        <v>2034</v>
      </c>
      <c r="F51" t="s">
        <v>2035</v>
      </c>
      <c r="G51" t="s">
        <v>2634</v>
      </c>
      <c r="H51">
        <v>6</v>
      </c>
      <c r="I51" t="s">
        <v>602</v>
      </c>
    </row>
    <row r="52" spans="1:9">
      <c r="A52" s="23" t="s">
        <v>2036</v>
      </c>
      <c r="B52" t="s">
        <v>2037</v>
      </c>
      <c r="C52" t="s">
        <v>2633</v>
      </c>
      <c r="D52" t="s">
        <v>413</v>
      </c>
      <c r="E52" t="s">
        <v>2025</v>
      </c>
      <c r="F52" t="s">
        <v>2026</v>
      </c>
      <c r="G52" t="s">
        <v>2635</v>
      </c>
      <c r="H52">
        <v>6</v>
      </c>
      <c r="I52" t="s">
        <v>602</v>
      </c>
    </row>
    <row r="53" spans="1:9">
      <c r="A53" s="23" t="s">
        <v>2017</v>
      </c>
      <c r="B53" t="s">
        <v>2018</v>
      </c>
      <c r="C53" t="s">
        <v>2636</v>
      </c>
      <c r="D53" t="s">
        <v>413</v>
      </c>
      <c r="E53" t="s">
        <v>2014</v>
      </c>
      <c r="F53" t="s">
        <v>2015</v>
      </c>
      <c r="G53" t="s">
        <v>2634</v>
      </c>
      <c r="H53">
        <v>6</v>
      </c>
      <c r="I53" t="s">
        <v>602</v>
      </c>
    </row>
    <row r="54" spans="1:9">
      <c r="A54" s="23" t="s">
        <v>2004</v>
      </c>
      <c r="B54" t="s">
        <v>2005</v>
      </c>
      <c r="C54" t="s">
        <v>2634</v>
      </c>
      <c r="D54" t="s">
        <v>413</v>
      </c>
      <c r="E54" t="s">
        <v>2010</v>
      </c>
      <c r="F54" t="s">
        <v>2011</v>
      </c>
      <c r="G54" t="s">
        <v>2633</v>
      </c>
      <c r="H54">
        <v>6</v>
      </c>
      <c r="I54" t="s">
        <v>602</v>
      </c>
    </row>
    <row r="55" spans="1:9">
      <c r="A55" s="23" t="s">
        <v>1994</v>
      </c>
      <c r="B55" t="s">
        <v>1995</v>
      </c>
      <c r="C55" t="s">
        <v>2634</v>
      </c>
      <c r="D55" t="s">
        <v>436</v>
      </c>
      <c r="E55" t="s">
        <v>1988</v>
      </c>
      <c r="F55" t="s">
        <v>1989</v>
      </c>
      <c r="G55" t="s">
        <v>2633</v>
      </c>
      <c r="H55">
        <v>6</v>
      </c>
      <c r="I55" t="s">
        <v>602</v>
      </c>
    </row>
    <row r="56" spans="1:9">
      <c r="A56" s="23" t="s">
        <v>1979</v>
      </c>
      <c r="B56" t="s">
        <v>1980</v>
      </c>
      <c r="C56" t="s">
        <v>2633</v>
      </c>
      <c r="D56" t="s">
        <v>413</v>
      </c>
      <c r="E56" t="s">
        <v>1996</v>
      </c>
      <c r="F56" t="s">
        <v>1997</v>
      </c>
      <c r="G56" t="s">
        <v>2635</v>
      </c>
      <c r="H56">
        <v>6</v>
      </c>
      <c r="I56" t="s">
        <v>602</v>
      </c>
    </row>
    <row r="57" spans="1:9">
      <c r="A57" s="23" t="s">
        <v>1973</v>
      </c>
      <c r="B57" t="s">
        <v>1974</v>
      </c>
      <c r="C57" t="s">
        <v>2636</v>
      </c>
      <c r="D57" t="s">
        <v>563</v>
      </c>
      <c r="E57" t="s">
        <v>1961</v>
      </c>
      <c r="F57" t="s">
        <v>1962</v>
      </c>
      <c r="G57" t="s">
        <v>2634</v>
      </c>
      <c r="H57">
        <v>6</v>
      </c>
      <c r="I57" t="s">
        <v>602</v>
      </c>
    </row>
    <row r="58" spans="1:9">
      <c r="A58" s="23" t="s">
        <v>1955</v>
      </c>
      <c r="B58" t="s">
        <v>1956</v>
      </c>
      <c r="C58" t="s">
        <v>2634</v>
      </c>
      <c r="D58" t="s">
        <v>563</v>
      </c>
      <c r="E58" t="s">
        <v>1943</v>
      </c>
      <c r="F58" t="s">
        <v>1944</v>
      </c>
      <c r="G58" t="s">
        <v>2633</v>
      </c>
      <c r="H58">
        <v>6</v>
      </c>
      <c r="I58" t="s">
        <v>602</v>
      </c>
    </row>
    <row r="59" spans="1:9">
      <c r="A59" s="23" t="s">
        <v>1934</v>
      </c>
      <c r="B59" t="s">
        <v>1935</v>
      </c>
      <c r="C59" t="s">
        <v>2636</v>
      </c>
      <c r="D59" t="s">
        <v>438</v>
      </c>
      <c r="E59" t="s">
        <v>1928</v>
      </c>
      <c r="F59" t="s">
        <v>1929</v>
      </c>
      <c r="G59" t="s">
        <v>2634</v>
      </c>
      <c r="H59">
        <v>6</v>
      </c>
      <c r="I59" t="s">
        <v>602</v>
      </c>
    </row>
    <row r="60" spans="1:9">
      <c r="A60" s="23" t="s">
        <v>1915</v>
      </c>
      <c r="B60" t="s">
        <v>1916</v>
      </c>
      <c r="C60" t="s">
        <v>2633</v>
      </c>
      <c r="D60" t="s">
        <v>414</v>
      </c>
      <c r="E60" t="s">
        <v>1921</v>
      </c>
      <c r="F60" t="s">
        <v>1922</v>
      </c>
      <c r="G60" t="s">
        <v>2635</v>
      </c>
      <c r="H60">
        <v>6</v>
      </c>
      <c r="I60" t="s">
        <v>602</v>
      </c>
    </row>
    <row r="61" spans="1:9">
      <c r="A61" s="23" t="s">
        <v>1912</v>
      </c>
      <c r="B61" t="s">
        <v>1913</v>
      </c>
      <c r="C61" t="s">
        <v>2636</v>
      </c>
      <c r="D61" t="s">
        <v>413</v>
      </c>
      <c r="E61" t="s">
        <v>1906</v>
      </c>
      <c r="F61" t="s">
        <v>1907</v>
      </c>
      <c r="G61" t="s">
        <v>2634</v>
      </c>
      <c r="H61">
        <v>6</v>
      </c>
      <c r="I61" t="s">
        <v>602</v>
      </c>
    </row>
    <row r="62" spans="1:9">
      <c r="A62" s="23" t="s">
        <v>1891</v>
      </c>
      <c r="B62" t="s">
        <v>1892</v>
      </c>
      <c r="C62" t="s">
        <v>2633</v>
      </c>
      <c r="D62" t="s">
        <v>413</v>
      </c>
      <c r="E62" t="s">
        <v>1897</v>
      </c>
      <c r="F62" t="s">
        <v>1898</v>
      </c>
      <c r="G62" t="s">
        <v>2635</v>
      </c>
      <c r="H62">
        <v>6</v>
      </c>
      <c r="I62" t="s">
        <v>602</v>
      </c>
    </row>
    <row r="63" spans="1:9">
      <c r="A63" s="23" t="s">
        <v>1882</v>
      </c>
      <c r="B63" t="s">
        <v>1883</v>
      </c>
      <c r="C63" t="s">
        <v>2636</v>
      </c>
      <c r="D63" t="s">
        <v>413</v>
      </c>
      <c r="E63" t="s">
        <v>1885</v>
      </c>
      <c r="F63" t="s">
        <v>1886</v>
      </c>
      <c r="G63" t="s">
        <v>2634</v>
      </c>
      <c r="H63">
        <v>6</v>
      </c>
      <c r="I63" t="s">
        <v>602</v>
      </c>
    </row>
    <row r="64" spans="1:9">
      <c r="A64" s="23" t="s">
        <v>1876</v>
      </c>
      <c r="B64" t="s">
        <v>1877</v>
      </c>
      <c r="C64" t="s">
        <v>2633</v>
      </c>
      <c r="D64" t="s">
        <v>512</v>
      </c>
      <c r="E64" t="s">
        <v>1866</v>
      </c>
      <c r="F64" t="s">
        <v>1867</v>
      </c>
      <c r="G64" t="s">
        <v>2635</v>
      </c>
      <c r="H64">
        <v>6</v>
      </c>
      <c r="I64" t="s">
        <v>602</v>
      </c>
    </row>
    <row r="65" spans="1:9">
      <c r="A65" s="23" t="s">
        <v>1857</v>
      </c>
      <c r="B65" t="s">
        <v>1858</v>
      </c>
      <c r="C65" t="s">
        <v>2636</v>
      </c>
      <c r="D65" t="s">
        <v>558</v>
      </c>
      <c r="E65" t="s">
        <v>1860</v>
      </c>
      <c r="F65" t="s">
        <v>1861</v>
      </c>
      <c r="G65" t="s">
        <v>2634</v>
      </c>
      <c r="H65">
        <v>6</v>
      </c>
      <c r="I65" t="s">
        <v>602</v>
      </c>
    </row>
    <row r="66" spans="1:9">
      <c r="A66" s="23" t="s">
        <v>1839</v>
      </c>
      <c r="B66" t="s">
        <v>1840</v>
      </c>
      <c r="C66" t="s">
        <v>2634</v>
      </c>
      <c r="D66" t="s">
        <v>413</v>
      </c>
      <c r="E66" t="s">
        <v>1854</v>
      </c>
      <c r="F66" t="s">
        <v>1855</v>
      </c>
      <c r="G66" t="s">
        <v>2633</v>
      </c>
      <c r="H66">
        <v>6</v>
      </c>
      <c r="I66" t="s">
        <v>602</v>
      </c>
    </row>
    <row r="67" spans="1:9">
      <c r="A67" s="23" t="s">
        <v>1822</v>
      </c>
      <c r="B67" t="s">
        <v>1823</v>
      </c>
      <c r="C67" t="s">
        <v>2633</v>
      </c>
      <c r="D67" t="s">
        <v>417</v>
      </c>
      <c r="E67" t="s">
        <v>1827</v>
      </c>
      <c r="F67" t="s">
        <v>1828</v>
      </c>
      <c r="G67" t="s">
        <v>2635</v>
      </c>
      <c r="H67">
        <v>6</v>
      </c>
      <c r="I67" t="s">
        <v>602</v>
      </c>
    </row>
    <row r="68" spans="1:9">
      <c r="A68" s="23" t="s">
        <v>1816</v>
      </c>
      <c r="B68" t="s">
        <v>1817</v>
      </c>
      <c r="C68" t="s">
        <v>2634</v>
      </c>
      <c r="D68" t="s">
        <v>413</v>
      </c>
      <c r="E68" t="s">
        <v>1833</v>
      </c>
      <c r="F68" t="s">
        <v>1834</v>
      </c>
      <c r="G68" t="s">
        <v>2633</v>
      </c>
      <c r="H68">
        <v>6</v>
      </c>
      <c r="I68" t="s">
        <v>602</v>
      </c>
    </row>
    <row r="69" spans="1:9" hidden="1">
      <c r="A69" s="22"/>
      <c r="H69">
        <v>6</v>
      </c>
    </row>
    <row r="70" spans="1:9" hidden="1">
      <c r="A70" s="23" t="s">
        <v>601</v>
      </c>
      <c r="H70">
        <v>6</v>
      </c>
    </row>
    <row r="71" spans="1:9" hidden="1">
      <c r="A71" s="22"/>
      <c r="H71">
        <v>6</v>
      </c>
    </row>
    <row r="72" spans="1:9">
      <c r="A72" s="23" t="s">
        <v>1830</v>
      </c>
      <c r="B72" t="s">
        <v>1831</v>
      </c>
      <c r="C72" t="s">
        <v>2636</v>
      </c>
      <c r="D72" t="s">
        <v>413</v>
      </c>
      <c r="E72" t="s">
        <v>1804</v>
      </c>
      <c r="F72" t="s">
        <v>1805</v>
      </c>
      <c r="G72" t="s">
        <v>2634</v>
      </c>
      <c r="H72">
        <v>6</v>
      </c>
      <c r="I72" t="s">
        <v>601</v>
      </c>
    </row>
    <row r="73" spans="1:9">
      <c r="A73" s="23" t="s">
        <v>1792</v>
      </c>
      <c r="B73" t="s">
        <v>1793</v>
      </c>
      <c r="C73" t="s">
        <v>2634</v>
      </c>
      <c r="D73" t="s">
        <v>413</v>
      </c>
      <c r="E73" t="s">
        <v>1807</v>
      </c>
      <c r="F73" t="s">
        <v>1808</v>
      </c>
      <c r="G73" t="s">
        <v>2633</v>
      </c>
      <c r="H73">
        <v>6</v>
      </c>
      <c r="I73" t="s">
        <v>601</v>
      </c>
    </row>
    <row r="74" spans="1:9">
      <c r="A74" s="23" t="s">
        <v>1798</v>
      </c>
      <c r="B74" t="s">
        <v>1799</v>
      </c>
      <c r="C74" t="s">
        <v>2636</v>
      </c>
      <c r="D74" t="s">
        <v>435</v>
      </c>
      <c r="E74" t="s">
        <v>1783</v>
      </c>
      <c r="F74" t="s">
        <v>1784</v>
      </c>
      <c r="G74" t="s">
        <v>2634</v>
      </c>
      <c r="H74">
        <v>6</v>
      </c>
      <c r="I74" t="s">
        <v>601</v>
      </c>
    </row>
    <row r="75" spans="1:9">
      <c r="A75" s="23" t="s">
        <v>1786</v>
      </c>
      <c r="B75" t="s">
        <v>1787</v>
      </c>
      <c r="C75" t="s">
        <v>2633</v>
      </c>
      <c r="D75" t="s">
        <v>523</v>
      </c>
      <c r="E75" t="s">
        <v>1765</v>
      </c>
      <c r="F75" t="s">
        <v>1766</v>
      </c>
      <c r="G75" t="s">
        <v>2635</v>
      </c>
      <c r="H75">
        <v>6</v>
      </c>
      <c r="I75" t="s">
        <v>601</v>
      </c>
    </row>
    <row r="76" spans="1:9">
      <c r="A76" s="23" t="s">
        <v>1754</v>
      </c>
      <c r="B76" t="s">
        <v>1755</v>
      </c>
      <c r="C76" t="s">
        <v>2634</v>
      </c>
      <c r="D76" t="s">
        <v>415</v>
      </c>
      <c r="E76" t="s">
        <v>1774</v>
      </c>
      <c r="F76" t="s">
        <v>1775</v>
      </c>
      <c r="G76" t="s">
        <v>2633</v>
      </c>
      <c r="H76">
        <v>6</v>
      </c>
      <c r="I76" t="s">
        <v>601</v>
      </c>
    </row>
    <row r="77" spans="1:9">
      <c r="A77" s="23" t="s">
        <v>1742</v>
      </c>
      <c r="B77" t="s">
        <v>1743</v>
      </c>
      <c r="C77" t="s">
        <v>2634</v>
      </c>
      <c r="D77" t="s">
        <v>436</v>
      </c>
      <c r="E77" t="s">
        <v>1745</v>
      </c>
      <c r="F77" t="s">
        <v>1746</v>
      </c>
      <c r="G77" t="s">
        <v>2633</v>
      </c>
      <c r="H77">
        <v>6</v>
      </c>
      <c r="I77" t="s">
        <v>601</v>
      </c>
    </row>
    <row r="78" spans="1:9">
      <c r="A78" s="23" t="s">
        <v>1730</v>
      </c>
      <c r="B78" t="s">
        <v>1731</v>
      </c>
      <c r="C78" t="s">
        <v>2636</v>
      </c>
      <c r="D78" t="s">
        <v>417</v>
      </c>
      <c r="E78" t="s">
        <v>1757</v>
      </c>
      <c r="F78" t="s">
        <v>1758</v>
      </c>
      <c r="G78" t="s">
        <v>2634</v>
      </c>
      <c r="H78">
        <v>6</v>
      </c>
      <c r="I78" t="s">
        <v>601</v>
      </c>
    </row>
    <row r="79" spans="1:9">
      <c r="A79" s="23" t="s">
        <v>1727</v>
      </c>
      <c r="B79" t="s">
        <v>1728</v>
      </c>
      <c r="C79" t="s">
        <v>2634</v>
      </c>
      <c r="D79" t="s">
        <v>417</v>
      </c>
      <c r="E79" t="s">
        <v>1715</v>
      </c>
      <c r="F79" t="s">
        <v>1716</v>
      </c>
      <c r="G79" t="s">
        <v>2633</v>
      </c>
      <c r="H79">
        <v>6</v>
      </c>
      <c r="I79" t="s">
        <v>601</v>
      </c>
    </row>
    <row r="80" spans="1:9">
      <c r="A80" s="23" t="s">
        <v>1718</v>
      </c>
      <c r="B80" t="s">
        <v>1719</v>
      </c>
      <c r="C80" t="s">
        <v>2636</v>
      </c>
      <c r="D80" t="s">
        <v>413</v>
      </c>
      <c r="E80" t="s">
        <v>1710</v>
      </c>
      <c r="F80" t="s">
        <v>1711</v>
      </c>
      <c r="G80" t="s">
        <v>2634</v>
      </c>
      <c r="H80">
        <v>6</v>
      </c>
      <c r="I80" t="s">
        <v>601</v>
      </c>
    </row>
    <row r="81" spans="1:9">
      <c r="A81" s="23" t="s">
        <v>1688</v>
      </c>
      <c r="B81" t="s">
        <v>1689</v>
      </c>
      <c r="C81" t="s">
        <v>2633</v>
      </c>
      <c r="D81" t="s">
        <v>523</v>
      </c>
      <c r="E81" t="s">
        <v>1704</v>
      </c>
      <c r="F81" t="s">
        <v>1705</v>
      </c>
      <c r="G81" t="s">
        <v>2635</v>
      </c>
      <c r="H81">
        <v>6</v>
      </c>
      <c r="I81" t="s">
        <v>601</v>
      </c>
    </row>
    <row r="82" spans="1:9">
      <c r="A82" s="23" t="s">
        <v>1698</v>
      </c>
      <c r="B82" t="s">
        <v>1699</v>
      </c>
      <c r="C82" t="s">
        <v>2634</v>
      </c>
      <c r="D82" t="s">
        <v>418</v>
      </c>
      <c r="E82" t="s">
        <v>1679</v>
      </c>
      <c r="F82" t="s">
        <v>1680</v>
      </c>
      <c r="G82" t="s">
        <v>2633</v>
      </c>
      <c r="H82">
        <v>6</v>
      </c>
      <c r="I82" t="s">
        <v>601</v>
      </c>
    </row>
    <row r="83" spans="1:9">
      <c r="A83" s="23" t="s">
        <v>1673</v>
      </c>
      <c r="B83" t="s">
        <v>1674</v>
      </c>
      <c r="C83" t="s">
        <v>2633</v>
      </c>
      <c r="D83" t="s">
        <v>523</v>
      </c>
      <c r="E83" t="s">
        <v>1682</v>
      </c>
      <c r="F83" t="s">
        <v>1683</v>
      </c>
      <c r="G83" t="s">
        <v>2635</v>
      </c>
      <c r="H83">
        <v>6</v>
      </c>
      <c r="I83" t="s">
        <v>601</v>
      </c>
    </row>
    <row r="84" spans="1:9">
      <c r="A84" s="23" t="s">
        <v>1657</v>
      </c>
      <c r="B84" t="s">
        <v>1658</v>
      </c>
      <c r="C84" t="s">
        <v>2634</v>
      </c>
      <c r="D84" t="s">
        <v>413</v>
      </c>
      <c r="E84" t="s">
        <v>1666</v>
      </c>
      <c r="F84" t="s">
        <v>1667</v>
      </c>
      <c r="G84" t="s">
        <v>2633</v>
      </c>
      <c r="H84">
        <v>6</v>
      </c>
      <c r="I84" t="s">
        <v>601</v>
      </c>
    </row>
    <row r="85" spans="1:9">
      <c r="A85" s="23" t="s">
        <v>1640</v>
      </c>
      <c r="B85" t="s">
        <v>1641</v>
      </c>
      <c r="C85" t="s">
        <v>2636</v>
      </c>
      <c r="D85" t="s">
        <v>558</v>
      </c>
      <c r="E85" t="s">
        <v>1646</v>
      </c>
      <c r="F85" t="s">
        <v>1647</v>
      </c>
      <c r="G85" t="s">
        <v>2634</v>
      </c>
      <c r="H85">
        <v>6</v>
      </c>
      <c r="I85" t="s">
        <v>601</v>
      </c>
    </row>
    <row r="86" spans="1:9">
      <c r="A86" s="23" t="s">
        <v>1637</v>
      </c>
      <c r="B86" t="s">
        <v>1638</v>
      </c>
      <c r="C86" t="s">
        <v>2633</v>
      </c>
      <c r="D86" t="s">
        <v>413</v>
      </c>
      <c r="E86" t="s">
        <v>1652</v>
      </c>
      <c r="F86" t="s">
        <v>1653</v>
      </c>
      <c r="G86" t="s">
        <v>2635</v>
      </c>
      <c r="H86">
        <v>6</v>
      </c>
      <c r="I86" t="s">
        <v>601</v>
      </c>
    </row>
    <row r="87" spans="1:9">
      <c r="A87" s="23" t="s">
        <v>1629</v>
      </c>
      <c r="B87" t="s">
        <v>1630</v>
      </c>
      <c r="C87" t="s">
        <v>2633</v>
      </c>
      <c r="D87" t="s">
        <v>439</v>
      </c>
      <c r="E87" t="s">
        <v>1618</v>
      </c>
      <c r="F87" t="s">
        <v>1619</v>
      </c>
      <c r="G87" t="s">
        <v>2635</v>
      </c>
      <c r="H87">
        <v>6</v>
      </c>
      <c r="I87" t="s">
        <v>601</v>
      </c>
    </row>
    <row r="88" spans="1:9">
      <c r="A88" s="23" t="s">
        <v>1624</v>
      </c>
      <c r="B88" t="s">
        <v>1625</v>
      </c>
      <c r="C88" t="s">
        <v>2634</v>
      </c>
      <c r="D88" t="s">
        <v>417</v>
      </c>
      <c r="E88" t="s">
        <v>1612</v>
      </c>
      <c r="F88" t="s">
        <v>1613</v>
      </c>
      <c r="G88" t="s">
        <v>2633</v>
      </c>
      <c r="H88">
        <v>6</v>
      </c>
      <c r="I88" t="s">
        <v>601</v>
      </c>
    </row>
    <row r="89" spans="1:9">
      <c r="A89" s="23" t="s">
        <v>1597</v>
      </c>
      <c r="B89" t="s">
        <v>1598</v>
      </c>
      <c r="C89" t="s">
        <v>2634</v>
      </c>
      <c r="D89" t="s">
        <v>523</v>
      </c>
      <c r="E89" t="s">
        <v>1591</v>
      </c>
      <c r="F89" t="s">
        <v>1592</v>
      </c>
      <c r="G89" t="s">
        <v>2633</v>
      </c>
      <c r="H89">
        <v>6</v>
      </c>
      <c r="I89" t="s">
        <v>601</v>
      </c>
    </row>
    <row r="90" spans="1:9">
      <c r="A90" s="23" t="s">
        <v>1588</v>
      </c>
      <c r="B90" t="s">
        <v>1589</v>
      </c>
      <c r="C90" t="s">
        <v>2634</v>
      </c>
      <c r="D90" t="s">
        <v>558</v>
      </c>
      <c r="E90" t="s">
        <v>1594</v>
      </c>
      <c r="F90" t="s">
        <v>1595</v>
      </c>
      <c r="G90" t="s">
        <v>2633</v>
      </c>
      <c r="H90">
        <v>6</v>
      </c>
      <c r="I90" t="s">
        <v>601</v>
      </c>
    </row>
    <row r="91" spans="1:9">
      <c r="A91" s="23" t="s">
        <v>1579</v>
      </c>
      <c r="B91" t="s">
        <v>1580</v>
      </c>
      <c r="C91" t="s">
        <v>2636</v>
      </c>
      <c r="D91" t="s">
        <v>417</v>
      </c>
      <c r="E91" t="s">
        <v>1573</v>
      </c>
      <c r="F91" t="s">
        <v>1574</v>
      </c>
      <c r="G91" t="s">
        <v>2634</v>
      </c>
      <c r="H91">
        <v>6</v>
      </c>
      <c r="I91" t="s">
        <v>601</v>
      </c>
    </row>
    <row r="92" spans="1:9">
      <c r="A92" s="23" t="s">
        <v>1567</v>
      </c>
      <c r="B92" t="s">
        <v>1568</v>
      </c>
      <c r="C92" t="s">
        <v>2634</v>
      </c>
      <c r="D92" t="s">
        <v>413</v>
      </c>
      <c r="E92" t="s">
        <v>1576</v>
      </c>
      <c r="F92" t="s">
        <v>1577</v>
      </c>
      <c r="G92" t="s">
        <v>2633</v>
      </c>
      <c r="H92">
        <v>6</v>
      </c>
      <c r="I92" t="s">
        <v>601</v>
      </c>
    </row>
    <row r="93" spans="1:9">
      <c r="A93" s="23" t="s">
        <v>1558</v>
      </c>
      <c r="B93" t="s">
        <v>1559</v>
      </c>
      <c r="C93" t="s">
        <v>2633</v>
      </c>
      <c r="D93" t="s">
        <v>413</v>
      </c>
      <c r="E93" t="s">
        <v>1546</v>
      </c>
      <c r="F93" t="s">
        <v>1547</v>
      </c>
      <c r="G93" t="s">
        <v>2635</v>
      </c>
      <c r="H93">
        <v>6</v>
      </c>
      <c r="I93" t="s">
        <v>601</v>
      </c>
    </row>
    <row r="94" spans="1:9">
      <c r="A94" s="23" t="s">
        <v>1549</v>
      </c>
      <c r="B94" t="s">
        <v>1550</v>
      </c>
      <c r="C94" t="s">
        <v>2636</v>
      </c>
      <c r="D94" t="s">
        <v>431</v>
      </c>
      <c r="E94" t="s">
        <v>1539</v>
      </c>
      <c r="F94" t="s">
        <v>1540</v>
      </c>
      <c r="G94" t="s">
        <v>2634</v>
      </c>
      <c r="H94">
        <v>6</v>
      </c>
      <c r="I94" t="s">
        <v>601</v>
      </c>
    </row>
    <row r="95" spans="1:9">
      <c r="A95" s="23" t="s">
        <v>1524</v>
      </c>
      <c r="B95" t="s">
        <v>1525</v>
      </c>
      <c r="C95" t="s">
        <v>2633</v>
      </c>
      <c r="D95" t="s">
        <v>417</v>
      </c>
      <c r="E95" t="s">
        <v>1533</v>
      </c>
      <c r="F95" t="s">
        <v>1534</v>
      </c>
      <c r="G95" t="s">
        <v>2635</v>
      </c>
      <c r="H95">
        <v>6</v>
      </c>
      <c r="I95" t="s">
        <v>601</v>
      </c>
    </row>
    <row r="96" spans="1:9">
      <c r="A96" s="23" t="s">
        <v>1515</v>
      </c>
      <c r="B96" t="s">
        <v>1516</v>
      </c>
      <c r="C96" t="s">
        <v>2636</v>
      </c>
      <c r="D96" t="s">
        <v>466</v>
      </c>
      <c r="E96" t="s">
        <v>1530</v>
      </c>
      <c r="F96" t="s">
        <v>1531</v>
      </c>
      <c r="G96" t="s">
        <v>2634</v>
      </c>
      <c r="H96">
        <v>6</v>
      </c>
      <c r="I96" t="s">
        <v>601</v>
      </c>
    </row>
    <row r="97" spans="1:9">
      <c r="A97" s="23" t="s">
        <v>1512</v>
      </c>
      <c r="B97" t="s">
        <v>1513</v>
      </c>
      <c r="C97" t="s">
        <v>2633</v>
      </c>
      <c r="D97" t="s">
        <v>432</v>
      </c>
      <c r="E97" t="s">
        <v>1500</v>
      </c>
      <c r="F97" t="s">
        <v>1501</v>
      </c>
      <c r="G97" t="s">
        <v>2635</v>
      </c>
      <c r="H97">
        <v>6</v>
      </c>
      <c r="I97" t="s">
        <v>601</v>
      </c>
    </row>
    <row r="98" spans="1:9">
      <c r="A98" s="23" t="s">
        <v>1487</v>
      </c>
      <c r="B98" t="s">
        <v>1488</v>
      </c>
      <c r="C98" t="s">
        <v>2636</v>
      </c>
      <c r="D98" t="s">
        <v>558</v>
      </c>
      <c r="E98" t="s">
        <v>1503</v>
      </c>
      <c r="F98" t="s">
        <v>1504</v>
      </c>
      <c r="G98" t="s">
        <v>2634</v>
      </c>
      <c r="H98">
        <v>6</v>
      </c>
      <c r="I98" t="s">
        <v>601</v>
      </c>
    </row>
    <row r="99" spans="1:9">
      <c r="A99" s="23" t="s">
        <v>1466</v>
      </c>
      <c r="B99" t="s">
        <v>1467</v>
      </c>
      <c r="C99" t="s">
        <v>2633</v>
      </c>
      <c r="D99" t="s">
        <v>563</v>
      </c>
      <c r="E99" t="s">
        <v>1478</v>
      </c>
      <c r="F99" t="s">
        <v>1479</v>
      </c>
      <c r="G99" t="s">
        <v>2635</v>
      </c>
      <c r="H99">
        <v>6</v>
      </c>
      <c r="I99" t="s">
        <v>601</v>
      </c>
    </row>
    <row r="100" spans="1:9">
      <c r="A100" s="23" t="s">
        <v>1454</v>
      </c>
      <c r="B100" t="s">
        <v>1455</v>
      </c>
      <c r="C100" t="s">
        <v>2636</v>
      </c>
      <c r="D100" t="s">
        <v>512</v>
      </c>
      <c r="E100" t="s">
        <v>1463</v>
      </c>
      <c r="F100" t="s">
        <v>1464</v>
      </c>
      <c r="G100" t="s">
        <v>2634</v>
      </c>
      <c r="H100">
        <v>6</v>
      </c>
      <c r="I100" t="s">
        <v>601</v>
      </c>
    </row>
    <row r="101" spans="1:9">
      <c r="A101" s="23" t="s">
        <v>1442</v>
      </c>
      <c r="B101" t="s">
        <v>1443</v>
      </c>
      <c r="C101" t="s">
        <v>2634</v>
      </c>
      <c r="D101" t="s">
        <v>414</v>
      </c>
      <c r="E101" t="s">
        <v>1451</v>
      </c>
      <c r="F101" t="s">
        <v>1452</v>
      </c>
      <c r="G101" t="s">
        <v>2633</v>
      </c>
      <c r="H101">
        <v>6</v>
      </c>
      <c r="I101" t="s">
        <v>601</v>
      </c>
    </row>
    <row r="102" spans="1:9">
      <c r="A102" s="23" t="s">
        <v>1431</v>
      </c>
      <c r="B102" t="s">
        <v>1432</v>
      </c>
      <c r="C102" t="s">
        <v>2633</v>
      </c>
      <c r="D102" t="s">
        <v>413</v>
      </c>
      <c r="E102" t="s">
        <v>1425</v>
      </c>
      <c r="F102" t="s">
        <v>1426</v>
      </c>
      <c r="G102" t="s">
        <v>2635</v>
      </c>
      <c r="H102">
        <v>6</v>
      </c>
      <c r="I102" t="s">
        <v>601</v>
      </c>
    </row>
    <row r="103" spans="1:9">
      <c r="A103" s="23" t="s">
        <v>1416</v>
      </c>
      <c r="B103" t="s">
        <v>1417</v>
      </c>
      <c r="C103" t="s">
        <v>2634</v>
      </c>
      <c r="D103" t="s">
        <v>417</v>
      </c>
      <c r="E103" t="s">
        <v>1437</v>
      </c>
      <c r="F103" t="s">
        <v>1438</v>
      </c>
      <c r="G103" t="s">
        <v>2633</v>
      </c>
      <c r="H103">
        <v>6</v>
      </c>
      <c r="I103" t="s">
        <v>601</v>
      </c>
    </row>
    <row r="104" spans="1:9">
      <c r="A104" s="23" t="s">
        <v>1413</v>
      </c>
      <c r="B104" t="s">
        <v>1414</v>
      </c>
      <c r="C104" t="s">
        <v>2634</v>
      </c>
      <c r="D104" t="s">
        <v>413</v>
      </c>
      <c r="E104" t="s">
        <v>1404</v>
      </c>
      <c r="F104" t="s">
        <v>1405</v>
      </c>
      <c r="G104" t="s">
        <v>2633</v>
      </c>
      <c r="H104">
        <v>6</v>
      </c>
      <c r="I104" t="s">
        <v>601</v>
      </c>
    </row>
    <row r="105" spans="1:9">
      <c r="A105" s="23" t="s">
        <v>1389</v>
      </c>
      <c r="B105" t="s">
        <v>1390</v>
      </c>
      <c r="C105" t="s">
        <v>2633</v>
      </c>
      <c r="D105" t="s">
        <v>413</v>
      </c>
      <c r="E105" t="s">
        <v>1401</v>
      </c>
      <c r="F105" t="s">
        <v>1402</v>
      </c>
      <c r="G105" t="s">
        <v>2635</v>
      </c>
      <c r="H105">
        <v>6</v>
      </c>
      <c r="I105" t="s">
        <v>601</v>
      </c>
    </row>
    <row r="106" spans="1:9">
      <c r="A106" s="23" t="s">
        <v>1374</v>
      </c>
      <c r="B106" t="s">
        <v>1375</v>
      </c>
      <c r="C106" t="s">
        <v>2636</v>
      </c>
      <c r="D106" t="s">
        <v>435</v>
      </c>
      <c r="E106" t="s">
        <v>1392</v>
      </c>
      <c r="F106" t="s">
        <v>1393</v>
      </c>
      <c r="G106" t="s">
        <v>2634</v>
      </c>
      <c r="H106">
        <v>6</v>
      </c>
      <c r="I106" t="s">
        <v>601</v>
      </c>
    </row>
    <row r="107" spans="1:9">
      <c r="A107" s="23" t="s">
        <v>1362</v>
      </c>
      <c r="B107" t="s">
        <v>1363</v>
      </c>
      <c r="C107" t="s">
        <v>2634</v>
      </c>
      <c r="D107" t="s">
        <v>413</v>
      </c>
      <c r="E107" t="s">
        <v>1380</v>
      </c>
      <c r="F107" t="s">
        <v>1381</v>
      </c>
      <c r="G107" t="s">
        <v>2633</v>
      </c>
      <c r="H107">
        <v>6</v>
      </c>
      <c r="I107" t="s">
        <v>601</v>
      </c>
    </row>
    <row r="108" spans="1:9">
      <c r="A108" s="23" t="s">
        <v>1347</v>
      </c>
      <c r="B108" t="s">
        <v>1348</v>
      </c>
      <c r="C108" t="s">
        <v>2636</v>
      </c>
      <c r="D108" t="s">
        <v>523</v>
      </c>
      <c r="E108" t="s">
        <v>1371</v>
      </c>
      <c r="F108" t="s">
        <v>1372</v>
      </c>
      <c r="G108" t="s">
        <v>2634</v>
      </c>
      <c r="H108">
        <v>6</v>
      </c>
      <c r="I108" t="s">
        <v>601</v>
      </c>
    </row>
    <row r="109" spans="1:9">
      <c r="A109" s="23" t="s">
        <v>1338</v>
      </c>
      <c r="B109" t="s">
        <v>1339</v>
      </c>
      <c r="C109" t="s">
        <v>2634</v>
      </c>
      <c r="D109" t="s">
        <v>413</v>
      </c>
      <c r="E109" t="s">
        <v>1350</v>
      </c>
      <c r="F109" t="s">
        <v>1351</v>
      </c>
      <c r="G109" t="s">
        <v>2633</v>
      </c>
      <c r="H109">
        <v>6</v>
      </c>
      <c r="I109" t="s">
        <v>601</v>
      </c>
    </row>
    <row r="110" spans="1:9">
      <c r="A110" s="23" t="s">
        <v>1341</v>
      </c>
      <c r="B110" t="s">
        <v>1342</v>
      </c>
      <c r="C110" t="s">
        <v>2636</v>
      </c>
      <c r="D110" t="s">
        <v>417</v>
      </c>
      <c r="E110" t="s">
        <v>1320</v>
      </c>
      <c r="F110" t="s">
        <v>1321</v>
      </c>
      <c r="G110" t="s">
        <v>2634</v>
      </c>
      <c r="H110">
        <v>6</v>
      </c>
      <c r="I110" t="s">
        <v>601</v>
      </c>
    </row>
    <row r="111" spans="1:9">
      <c r="A111" s="23" t="s">
        <v>1308</v>
      </c>
      <c r="B111" t="s">
        <v>1309</v>
      </c>
      <c r="C111" t="s">
        <v>2633</v>
      </c>
      <c r="D111" t="s">
        <v>417</v>
      </c>
      <c r="E111" t="s">
        <v>1324</v>
      </c>
      <c r="F111" t="s">
        <v>1325</v>
      </c>
      <c r="G111" t="s">
        <v>2635</v>
      </c>
      <c r="H111">
        <v>6</v>
      </c>
      <c r="I111" t="s">
        <v>601</v>
      </c>
    </row>
    <row r="112" spans="1:9">
      <c r="A112" s="23" t="s">
        <v>1317</v>
      </c>
      <c r="B112" t="s">
        <v>1318</v>
      </c>
      <c r="C112" t="s">
        <v>2636</v>
      </c>
      <c r="D112" t="s">
        <v>436</v>
      </c>
      <c r="E112" t="s">
        <v>1296</v>
      </c>
      <c r="F112" t="s">
        <v>1297</v>
      </c>
      <c r="G112" t="s">
        <v>2634</v>
      </c>
      <c r="H112">
        <v>6</v>
      </c>
      <c r="I112" t="s">
        <v>601</v>
      </c>
    </row>
    <row r="113" spans="1:9">
      <c r="A113" s="23" t="s">
        <v>1299</v>
      </c>
      <c r="B113" t="s">
        <v>1300</v>
      </c>
      <c r="C113" t="s">
        <v>2634</v>
      </c>
      <c r="D113" t="s">
        <v>559</v>
      </c>
      <c r="E113" t="s">
        <v>1291</v>
      </c>
      <c r="F113" t="s">
        <v>1292</v>
      </c>
      <c r="G113" t="s">
        <v>2633</v>
      </c>
      <c r="H113">
        <v>6</v>
      </c>
      <c r="I113" t="s">
        <v>601</v>
      </c>
    </row>
    <row r="114" spans="1:9">
      <c r="A114" s="23" t="s">
        <v>1288</v>
      </c>
      <c r="B114" t="s">
        <v>1289</v>
      </c>
      <c r="C114" t="s">
        <v>2634</v>
      </c>
      <c r="D114" t="s">
        <v>559</v>
      </c>
      <c r="E114" t="s">
        <v>1276</v>
      </c>
      <c r="F114" t="s">
        <v>1277</v>
      </c>
      <c r="G114" t="s">
        <v>2633</v>
      </c>
      <c r="H114">
        <v>6</v>
      </c>
      <c r="I114" t="s">
        <v>601</v>
      </c>
    </row>
    <row r="115" spans="1:9" hidden="1">
      <c r="A115" s="22"/>
      <c r="H115">
        <v>6</v>
      </c>
    </row>
    <row r="116" spans="1:9" hidden="1">
      <c r="A116" s="23" t="s">
        <v>600</v>
      </c>
      <c r="H116">
        <v>6</v>
      </c>
    </row>
    <row r="117" spans="1:9" hidden="1">
      <c r="A117" s="22"/>
      <c r="H117">
        <v>6</v>
      </c>
    </row>
    <row r="118" spans="1:9">
      <c r="A118" s="23" t="s">
        <v>1283</v>
      </c>
      <c r="B118" t="s">
        <v>1284</v>
      </c>
      <c r="C118" t="s">
        <v>2633</v>
      </c>
      <c r="D118" t="s">
        <v>511</v>
      </c>
      <c r="E118" t="s">
        <v>1264</v>
      </c>
      <c r="F118" t="s">
        <v>1265</v>
      </c>
      <c r="G118" t="s">
        <v>2635</v>
      </c>
      <c r="H118">
        <v>6</v>
      </c>
      <c r="I118" t="s">
        <v>600</v>
      </c>
    </row>
    <row r="119" spans="1:9">
      <c r="A119" s="23" t="s">
        <v>1248</v>
      </c>
      <c r="B119" t="s">
        <v>1249</v>
      </c>
      <c r="C119" t="s">
        <v>2636</v>
      </c>
      <c r="D119" t="s">
        <v>417</v>
      </c>
      <c r="E119" t="s">
        <v>1270</v>
      </c>
      <c r="F119" t="s">
        <v>1271</v>
      </c>
      <c r="G119" t="s">
        <v>2634</v>
      </c>
      <c r="H119">
        <v>6</v>
      </c>
      <c r="I119" t="s">
        <v>600</v>
      </c>
    </row>
    <row r="120" spans="1:9">
      <c r="A120" s="23" t="s">
        <v>1219</v>
      </c>
      <c r="B120" t="s">
        <v>1220</v>
      </c>
      <c r="C120" t="s">
        <v>2634</v>
      </c>
      <c r="D120" t="s">
        <v>417</v>
      </c>
      <c r="E120" t="s">
        <v>1222</v>
      </c>
      <c r="F120" t="s">
        <v>1223</v>
      </c>
      <c r="G120" t="s">
        <v>2633</v>
      </c>
      <c r="H120">
        <v>6</v>
      </c>
      <c r="I120" t="s">
        <v>600</v>
      </c>
    </row>
    <row r="121" spans="1:9">
      <c r="A121" s="23" t="s">
        <v>1237</v>
      </c>
      <c r="B121" t="s">
        <v>1238</v>
      </c>
      <c r="C121" t="s">
        <v>2633</v>
      </c>
      <c r="D121" t="s">
        <v>413</v>
      </c>
      <c r="E121" t="s">
        <v>1208</v>
      </c>
      <c r="F121" t="s">
        <v>1209</v>
      </c>
      <c r="G121" t="s">
        <v>2635</v>
      </c>
      <c r="H121">
        <v>6</v>
      </c>
      <c r="I121" t="s">
        <v>600</v>
      </c>
    </row>
    <row r="122" spans="1:9">
      <c r="A122" s="23" t="s">
        <v>1199</v>
      </c>
      <c r="B122" t="s">
        <v>1200</v>
      </c>
      <c r="C122" t="s">
        <v>2634</v>
      </c>
      <c r="D122" t="s">
        <v>417</v>
      </c>
      <c r="E122" t="s">
        <v>1193</v>
      </c>
      <c r="F122" t="s">
        <v>1194</v>
      </c>
      <c r="G122" t="s">
        <v>2633</v>
      </c>
      <c r="H122">
        <v>6</v>
      </c>
      <c r="I122" t="s">
        <v>600</v>
      </c>
    </row>
    <row r="123" spans="1:9">
      <c r="A123" s="23" t="s">
        <v>1184</v>
      </c>
      <c r="B123" t="s">
        <v>1185</v>
      </c>
      <c r="C123" t="s">
        <v>2633</v>
      </c>
      <c r="D123" t="s">
        <v>512</v>
      </c>
      <c r="E123" t="s">
        <v>1205</v>
      </c>
      <c r="F123" t="s">
        <v>1206</v>
      </c>
      <c r="G123" t="s">
        <v>2635</v>
      </c>
      <c r="H123">
        <v>6</v>
      </c>
      <c r="I123" t="s">
        <v>600</v>
      </c>
    </row>
    <row r="124" spans="1:9">
      <c r="A124" s="23" t="s">
        <v>1187</v>
      </c>
      <c r="B124" t="s">
        <v>1188</v>
      </c>
      <c r="C124" t="s">
        <v>2634</v>
      </c>
      <c r="D124" t="s">
        <v>435</v>
      </c>
      <c r="E124" t="s">
        <v>1181</v>
      </c>
      <c r="F124" t="s">
        <v>1182</v>
      </c>
      <c r="G124" t="s">
        <v>2633</v>
      </c>
      <c r="H124">
        <v>6</v>
      </c>
      <c r="I124" t="s">
        <v>600</v>
      </c>
    </row>
    <row r="125" spans="1:9">
      <c r="A125" s="23" t="s">
        <v>1190</v>
      </c>
      <c r="B125" t="s">
        <v>1191</v>
      </c>
      <c r="C125" t="s">
        <v>2636</v>
      </c>
      <c r="D125" t="s">
        <v>413</v>
      </c>
      <c r="E125" t="s">
        <v>1175</v>
      </c>
      <c r="F125" t="s">
        <v>1176</v>
      </c>
      <c r="G125" t="s">
        <v>2634</v>
      </c>
      <c r="H125">
        <v>6</v>
      </c>
      <c r="I125" t="s">
        <v>600</v>
      </c>
    </row>
    <row r="126" spans="1:9">
      <c r="A126" s="23" t="s">
        <v>1163</v>
      </c>
      <c r="B126" t="s">
        <v>1164</v>
      </c>
      <c r="C126" t="s">
        <v>2634</v>
      </c>
      <c r="D126" t="s">
        <v>417</v>
      </c>
      <c r="E126" t="s">
        <v>1178</v>
      </c>
      <c r="F126" t="s">
        <v>1179</v>
      </c>
      <c r="G126" t="s">
        <v>2633</v>
      </c>
      <c r="H126">
        <v>6</v>
      </c>
      <c r="I126" t="s">
        <v>600</v>
      </c>
    </row>
    <row r="127" spans="1:9">
      <c r="A127" s="23" t="s">
        <v>1148</v>
      </c>
      <c r="B127" t="s">
        <v>1149</v>
      </c>
      <c r="C127" t="s">
        <v>2636</v>
      </c>
      <c r="D127" t="s">
        <v>413</v>
      </c>
      <c r="E127" t="s">
        <v>1169</v>
      </c>
      <c r="F127" t="s">
        <v>1170</v>
      </c>
      <c r="G127" t="s">
        <v>2634</v>
      </c>
      <c r="H127">
        <v>6</v>
      </c>
      <c r="I127" t="s">
        <v>600</v>
      </c>
    </row>
    <row r="128" spans="1:9">
      <c r="A128" s="23" t="s">
        <v>1135</v>
      </c>
      <c r="B128" t="s">
        <v>1136</v>
      </c>
      <c r="C128" t="s">
        <v>2636</v>
      </c>
      <c r="D128" t="s">
        <v>439</v>
      </c>
      <c r="E128" t="s">
        <v>1127</v>
      </c>
      <c r="F128" t="s">
        <v>1128</v>
      </c>
      <c r="G128" t="s">
        <v>2634</v>
      </c>
      <c r="H128">
        <v>6</v>
      </c>
      <c r="I128" t="s">
        <v>600</v>
      </c>
    </row>
    <row r="129" spans="1:9">
      <c r="A129" s="23" t="s">
        <v>1130</v>
      </c>
      <c r="B129" t="s">
        <v>1131</v>
      </c>
      <c r="C129" t="s">
        <v>2634</v>
      </c>
      <c r="D129" t="s">
        <v>417</v>
      </c>
      <c r="E129" t="s">
        <v>1120</v>
      </c>
      <c r="F129" t="s">
        <v>1121</v>
      </c>
      <c r="G129" t="s">
        <v>2633</v>
      </c>
      <c r="H129">
        <v>6</v>
      </c>
      <c r="I129" t="s">
        <v>600</v>
      </c>
    </row>
    <row r="130" spans="1:9">
      <c r="A130" s="23" t="s">
        <v>1111</v>
      </c>
      <c r="B130" t="s">
        <v>1112</v>
      </c>
      <c r="C130" t="s">
        <v>2633</v>
      </c>
      <c r="D130" t="s">
        <v>417</v>
      </c>
      <c r="E130" t="s">
        <v>1124</v>
      </c>
      <c r="F130" t="s">
        <v>1125</v>
      </c>
      <c r="G130" t="s">
        <v>2635</v>
      </c>
      <c r="H130">
        <v>6</v>
      </c>
      <c r="I130" t="s">
        <v>600</v>
      </c>
    </row>
    <row r="131" spans="1:9">
      <c r="A131" s="23" t="s">
        <v>1114</v>
      </c>
      <c r="B131" t="s">
        <v>1115</v>
      </c>
      <c r="C131" t="s">
        <v>2636</v>
      </c>
      <c r="D131" t="s">
        <v>417</v>
      </c>
      <c r="E131" t="s">
        <v>1097</v>
      </c>
      <c r="F131" t="s">
        <v>1098</v>
      </c>
      <c r="G131" t="s">
        <v>2634</v>
      </c>
      <c r="H131">
        <v>6</v>
      </c>
      <c r="I131" t="s">
        <v>600</v>
      </c>
    </row>
    <row r="132" spans="1:9">
      <c r="A132" s="23" t="s">
        <v>1085</v>
      </c>
      <c r="B132" t="s">
        <v>1086</v>
      </c>
      <c r="C132" t="s">
        <v>2633</v>
      </c>
      <c r="D132" t="s">
        <v>432</v>
      </c>
      <c r="E132" t="s">
        <v>1094</v>
      </c>
      <c r="F132" t="s">
        <v>1095</v>
      </c>
      <c r="G132" t="s">
        <v>2635</v>
      </c>
      <c r="H132">
        <v>6</v>
      </c>
      <c r="I132" t="s">
        <v>600</v>
      </c>
    </row>
    <row r="133" spans="1:9">
      <c r="A133" s="23" t="s">
        <v>1068</v>
      </c>
      <c r="B133" t="s">
        <v>1069</v>
      </c>
      <c r="C133" t="s">
        <v>2636</v>
      </c>
      <c r="D133" t="s">
        <v>417</v>
      </c>
      <c r="E133" t="s">
        <v>1082</v>
      </c>
      <c r="F133" t="s">
        <v>1083</v>
      </c>
      <c r="G133" t="s">
        <v>2634</v>
      </c>
      <c r="H133">
        <v>6</v>
      </c>
      <c r="I133" t="s">
        <v>600</v>
      </c>
    </row>
    <row r="134" spans="1:9">
      <c r="A134" s="23" t="s">
        <v>1049</v>
      </c>
      <c r="B134" t="s">
        <v>1050</v>
      </c>
      <c r="C134" t="s">
        <v>2636</v>
      </c>
      <c r="D134" t="s">
        <v>417</v>
      </c>
      <c r="E134" t="s">
        <v>1062</v>
      </c>
      <c r="F134" t="s">
        <v>1063</v>
      </c>
      <c r="G134" t="s">
        <v>2634</v>
      </c>
      <c r="H134">
        <v>6</v>
      </c>
      <c r="I134" t="s">
        <v>600</v>
      </c>
    </row>
    <row r="135" spans="1:9">
      <c r="A135" s="23" t="s">
        <v>1055</v>
      </c>
      <c r="B135" t="s">
        <v>1056</v>
      </c>
      <c r="C135" t="s">
        <v>2634</v>
      </c>
      <c r="D135" t="s">
        <v>415</v>
      </c>
      <c r="E135" t="s">
        <v>1045</v>
      </c>
      <c r="F135" t="s">
        <v>1046</v>
      </c>
      <c r="G135" t="s">
        <v>2633</v>
      </c>
      <c r="H135">
        <v>6</v>
      </c>
      <c r="I135" t="s">
        <v>600</v>
      </c>
    </row>
    <row r="136" spans="1:9">
      <c r="A136" s="23" t="s">
        <v>1043</v>
      </c>
      <c r="B136" t="s">
        <v>1044</v>
      </c>
      <c r="C136" t="s">
        <v>2634</v>
      </c>
      <c r="D136" t="s">
        <v>558</v>
      </c>
      <c r="E136" t="s">
        <v>1040</v>
      </c>
      <c r="F136" t="s">
        <v>1041</v>
      </c>
      <c r="G136" t="s">
        <v>2633</v>
      </c>
      <c r="H136">
        <v>6</v>
      </c>
      <c r="I136" t="s">
        <v>600</v>
      </c>
    </row>
    <row r="137" spans="1:9">
      <c r="A137" s="23" t="s">
        <v>1021</v>
      </c>
      <c r="B137" t="s">
        <v>1022</v>
      </c>
      <c r="C137" t="s">
        <v>2634</v>
      </c>
      <c r="D137" t="s">
        <v>413</v>
      </c>
      <c r="E137" t="s">
        <v>1033</v>
      </c>
      <c r="F137" t="s">
        <v>1034</v>
      </c>
      <c r="G137" t="s">
        <v>2633</v>
      </c>
      <c r="H137">
        <v>6</v>
      </c>
      <c r="I137" t="s">
        <v>600</v>
      </c>
    </row>
    <row r="138" spans="1:9">
      <c r="A138" s="23" t="s">
        <v>1018</v>
      </c>
      <c r="B138" t="s">
        <v>1019</v>
      </c>
      <c r="C138" t="s">
        <v>2634</v>
      </c>
      <c r="D138" t="s">
        <v>417</v>
      </c>
      <c r="E138" t="s">
        <v>1009</v>
      </c>
      <c r="F138" t="s">
        <v>1010</v>
      </c>
      <c r="G138" t="s">
        <v>2633</v>
      </c>
      <c r="H138">
        <v>6</v>
      </c>
      <c r="I138" t="s">
        <v>600</v>
      </c>
    </row>
    <row r="139" spans="1:9">
      <c r="A139" s="23" t="s">
        <v>997</v>
      </c>
      <c r="B139" t="s">
        <v>998</v>
      </c>
      <c r="C139" t="s">
        <v>2634</v>
      </c>
      <c r="D139" t="s">
        <v>413</v>
      </c>
      <c r="E139" t="s">
        <v>1006</v>
      </c>
      <c r="F139" t="s">
        <v>1007</v>
      </c>
      <c r="G139" t="s">
        <v>2633</v>
      </c>
      <c r="H139">
        <v>6</v>
      </c>
      <c r="I139" t="s">
        <v>600</v>
      </c>
    </row>
    <row r="140" spans="1:9">
      <c r="A140" s="23" t="s">
        <v>981</v>
      </c>
      <c r="B140" t="s">
        <v>982</v>
      </c>
      <c r="C140" t="s">
        <v>2633</v>
      </c>
      <c r="D140" t="s">
        <v>417</v>
      </c>
      <c r="E140" t="s">
        <v>1003</v>
      </c>
      <c r="F140" t="s">
        <v>1004</v>
      </c>
      <c r="G140" t="s">
        <v>2635</v>
      </c>
      <c r="H140">
        <v>6</v>
      </c>
      <c r="I140" t="s">
        <v>600</v>
      </c>
    </row>
    <row r="141" spans="1:9">
      <c r="A141" s="23" t="s">
        <v>967</v>
      </c>
      <c r="B141" t="s">
        <v>968</v>
      </c>
      <c r="C141" t="s">
        <v>2636</v>
      </c>
      <c r="D141" t="s">
        <v>417</v>
      </c>
      <c r="E141" t="s">
        <v>984</v>
      </c>
      <c r="F141" t="s">
        <v>985</v>
      </c>
      <c r="G141" t="s">
        <v>2634</v>
      </c>
      <c r="H141">
        <v>6</v>
      </c>
      <c r="I141" t="s">
        <v>600</v>
      </c>
    </row>
    <row r="142" spans="1:9">
      <c r="A142" s="23" t="s">
        <v>978</v>
      </c>
      <c r="B142" t="s">
        <v>979</v>
      </c>
      <c r="C142" t="s">
        <v>2633</v>
      </c>
      <c r="D142" t="s">
        <v>413</v>
      </c>
      <c r="E142" t="s">
        <v>956</v>
      </c>
      <c r="F142" t="s">
        <v>877</v>
      </c>
      <c r="G142" t="s">
        <v>2635</v>
      </c>
      <c r="H142">
        <v>6</v>
      </c>
      <c r="I142" t="s">
        <v>600</v>
      </c>
    </row>
    <row r="143" spans="1:9">
      <c r="A143" s="23" t="s">
        <v>950</v>
      </c>
      <c r="B143" t="s">
        <v>951</v>
      </c>
      <c r="C143" t="s">
        <v>2634</v>
      </c>
      <c r="D143" t="s">
        <v>417</v>
      </c>
      <c r="E143" t="s">
        <v>958</v>
      </c>
      <c r="F143" t="s">
        <v>959</v>
      </c>
      <c r="G143" t="s">
        <v>2633</v>
      </c>
      <c r="H143">
        <v>6</v>
      </c>
      <c r="I143" t="s">
        <v>600</v>
      </c>
    </row>
    <row r="144" spans="1:9">
      <c r="A144" s="23" t="s">
        <v>947</v>
      </c>
      <c r="B144" t="s">
        <v>948</v>
      </c>
      <c r="C144" t="s">
        <v>2633</v>
      </c>
      <c r="D144" t="s">
        <v>523</v>
      </c>
      <c r="E144" t="s">
        <v>933</v>
      </c>
      <c r="F144" t="s">
        <v>934</v>
      </c>
      <c r="G144" t="s">
        <v>2635</v>
      </c>
      <c r="H144">
        <v>6</v>
      </c>
      <c r="I144" t="s">
        <v>600</v>
      </c>
    </row>
    <row r="145" spans="1:9">
      <c r="A145" s="23" t="s">
        <v>936</v>
      </c>
      <c r="B145" t="s">
        <v>937</v>
      </c>
      <c r="C145" t="s">
        <v>2636</v>
      </c>
      <c r="D145" t="s">
        <v>523</v>
      </c>
      <c r="E145" t="s">
        <v>919</v>
      </c>
      <c r="F145" t="s">
        <v>920</v>
      </c>
      <c r="G145" t="s">
        <v>2634</v>
      </c>
      <c r="H145">
        <v>6</v>
      </c>
      <c r="I145" t="s">
        <v>600</v>
      </c>
    </row>
    <row r="146" spans="1:9">
      <c r="A146" s="23" t="s">
        <v>913</v>
      </c>
      <c r="B146" t="s">
        <v>914</v>
      </c>
      <c r="C146" t="s">
        <v>2633</v>
      </c>
      <c r="D146" t="s">
        <v>523</v>
      </c>
      <c r="E146" t="s">
        <v>923</v>
      </c>
      <c r="F146" t="s">
        <v>924</v>
      </c>
      <c r="G146" t="s">
        <v>2635</v>
      </c>
      <c r="H146">
        <v>6</v>
      </c>
      <c r="I146" t="s">
        <v>600</v>
      </c>
    </row>
    <row r="147" spans="1:9">
      <c r="A147" s="23" t="s">
        <v>916</v>
      </c>
      <c r="B147" t="s">
        <v>917</v>
      </c>
      <c r="C147" t="s">
        <v>2634</v>
      </c>
      <c r="D147" t="s">
        <v>558</v>
      </c>
      <c r="E147" t="s">
        <v>907</v>
      </c>
      <c r="F147" t="s">
        <v>908</v>
      </c>
      <c r="G147" t="s">
        <v>2633</v>
      </c>
      <c r="H147">
        <v>6</v>
      </c>
      <c r="I147" t="s">
        <v>600</v>
      </c>
    </row>
    <row r="148" spans="1:9" hidden="1">
      <c r="A148" s="22"/>
      <c r="H148">
        <v>6</v>
      </c>
    </row>
    <row r="149" spans="1:9" hidden="1">
      <c r="A149" s="23" t="s">
        <v>599</v>
      </c>
      <c r="H149">
        <v>6</v>
      </c>
    </row>
    <row r="150" spans="1:9" hidden="1">
      <c r="A150" s="22"/>
      <c r="H150">
        <v>6</v>
      </c>
    </row>
    <row r="151" spans="1:9">
      <c r="A151" s="23" t="s">
        <v>875</v>
      </c>
      <c r="B151" t="s">
        <v>876</v>
      </c>
      <c r="C151" t="s">
        <v>2649</v>
      </c>
      <c r="D151" t="s">
        <v>418</v>
      </c>
      <c r="E151" t="s">
        <v>869</v>
      </c>
      <c r="F151" t="s">
        <v>870</v>
      </c>
      <c r="G151" t="s">
        <v>2649</v>
      </c>
      <c r="H151">
        <v>6</v>
      </c>
      <c r="I151" t="s">
        <v>599</v>
      </c>
    </row>
    <row r="152" spans="1:9">
      <c r="A152" s="23" t="s">
        <v>861</v>
      </c>
      <c r="B152" t="s">
        <v>862</v>
      </c>
      <c r="C152" t="s">
        <v>2650</v>
      </c>
      <c r="D152" t="s">
        <v>563</v>
      </c>
      <c r="E152" t="s">
        <v>872</v>
      </c>
      <c r="F152" t="s">
        <v>873</v>
      </c>
      <c r="G152" t="s">
        <v>2649</v>
      </c>
      <c r="H152">
        <v>6</v>
      </c>
      <c r="I152" t="s">
        <v>599</v>
      </c>
    </row>
    <row r="153" spans="1:9">
      <c r="A153" s="23" t="s">
        <v>865</v>
      </c>
      <c r="B153" t="s">
        <v>866</v>
      </c>
      <c r="C153" t="s">
        <v>2651</v>
      </c>
      <c r="D153" t="s">
        <v>414</v>
      </c>
      <c r="E153" t="s">
        <v>896</v>
      </c>
      <c r="F153" t="s">
        <v>897</v>
      </c>
      <c r="G153" t="s">
        <v>2639</v>
      </c>
      <c r="H153">
        <v>6</v>
      </c>
      <c r="I153" t="s">
        <v>599</v>
      </c>
    </row>
    <row r="154" spans="1:9">
      <c r="A154" s="23" t="s">
        <v>849</v>
      </c>
      <c r="B154" t="s">
        <v>850</v>
      </c>
      <c r="C154" t="s">
        <v>2649</v>
      </c>
      <c r="D154" t="s">
        <v>558</v>
      </c>
      <c r="E154" t="s">
        <v>879</v>
      </c>
      <c r="F154" t="s">
        <v>880</v>
      </c>
      <c r="G154" t="s">
        <v>2652</v>
      </c>
      <c r="H154">
        <v>6</v>
      </c>
      <c r="I154" t="s">
        <v>599</v>
      </c>
    </row>
    <row r="155" spans="1:9">
      <c r="A155" s="23" t="s">
        <v>855</v>
      </c>
      <c r="B155" t="s">
        <v>856</v>
      </c>
      <c r="C155" t="s">
        <v>2649</v>
      </c>
      <c r="D155" t="s">
        <v>417</v>
      </c>
      <c r="E155" t="s">
        <v>842</v>
      </c>
      <c r="F155" t="s">
        <v>843</v>
      </c>
      <c r="G155" t="s">
        <v>2650</v>
      </c>
      <c r="H155">
        <v>6</v>
      </c>
      <c r="I155" t="s">
        <v>599</v>
      </c>
    </row>
    <row r="156" spans="1:9">
      <c r="A156" s="23" t="s">
        <v>858</v>
      </c>
      <c r="B156" t="s">
        <v>859</v>
      </c>
      <c r="C156" t="s">
        <v>2653</v>
      </c>
      <c r="D156" t="s">
        <v>413</v>
      </c>
      <c r="E156" t="s">
        <v>845</v>
      </c>
      <c r="F156" t="s">
        <v>846</v>
      </c>
      <c r="G156" t="s">
        <v>2654</v>
      </c>
      <c r="H156">
        <v>6</v>
      </c>
      <c r="I156" t="s">
        <v>599</v>
      </c>
    </row>
    <row r="157" spans="1:9">
      <c r="A157" s="23" t="s">
        <v>838</v>
      </c>
      <c r="B157" t="s">
        <v>839</v>
      </c>
      <c r="C157" t="s">
        <v>2655</v>
      </c>
      <c r="D157" t="s">
        <v>417</v>
      </c>
      <c r="E157" t="s">
        <v>852</v>
      </c>
      <c r="F157" t="s">
        <v>853</v>
      </c>
      <c r="G157" t="s">
        <v>2649</v>
      </c>
      <c r="H157">
        <v>6</v>
      </c>
      <c r="I157" t="s">
        <v>599</v>
      </c>
    </row>
    <row r="158" spans="1:9">
      <c r="A158" s="23" t="s">
        <v>821</v>
      </c>
      <c r="B158" t="s">
        <v>822</v>
      </c>
      <c r="C158" t="s">
        <v>2649</v>
      </c>
      <c r="D158" t="s">
        <v>413</v>
      </c>
      <c r="E158" t="s">
        <v>831</v>
      </c>
      <c r="F158" t="s">
        <v>832</v>
      </c>
      <c r="G158" t="s">
        <v>2650</v>
      </c>
      <c r="H158">
        <v>6</v>
      </c>
      <c r="I158" t="s">
        <v>599</v>
      </c>
    </row>
    <row r="159" spans="1:9">
      <c r="A159" s="23" t="s">
        <v>835</v>
      </c>
      <c r="B159" t="s">
        <v>836</v>
      </c>
      <c r="C159" t="s">
        <v>2653</v>
      </c>
      <c r="D159" t="s">
        <v>436</v>
      </c>
      <c r="E159" t="s">
        <v>825</v>
      </c>
      <c r="F159" t="s">
        <v>826</v>
      </c>
      <c r="G159" t="s">
        <v>2653</v>
      </c>
      <c r="H159">
        <v>6</v>
      </c>
      <c r="I159" t="s">
        <v>599</v>
      </c>
    </row>
    <row r="160" spans="1:9">
      <c r="A160" s="23" t="s">
        <v>828</v>
      </c>
      <c r="B160" t="s">
        <v>829</v>
      </c>
      <c r="C160" t="s">
        <v>2649</v>
      </c>
      <c r="D160" t="s">
        <v>493</v>
      </c>
      <c r="E160" t="s">
        <v>814</v>
      </c>
      <c r="F160" t="s">
        <v>815</v>
      </c>
      <c r="G160" t="s">
        <v>2654</v>
      </c>
      <c r="H160">
        <v>6</v>
      </c>
      <c r="I160" t="s">
        <v>599</v>
      </c>
    </row>
    <row r="161" spans="1:9">
      <c r="A161" s="23" t="s">
        <v>805</v>
      </c>
      <c r="B161" t="s">
        <v>806</v>
      </c>
      <c r="C161" t="s">
        <v>2653</v>
      </c>
      <c r="D161" t="s">
        <v>558</v>
      </c>
      <c r="E161" t="s">
        <v>818</v>
      </c>
      <c r="F161" t="s">
        <v>819</v>
      </c>
      <c r="G161" t="s">
        <v>2652</v>
      </c>
      <c r="H161">
        <v>6</v>
      </c>
      <c r="I161" t="s">
        <v>599</v>
      </c>
    </row>
    <row r="162" spans="1:9">
      <c r="A162" s="23" t="s">
        <v>809</v>
      </c>
      <c r="B162" t="s">
        <v>810</v>
      </c>
      <c r="C162" t="s">
        <v>2653</v>
      </c>
      <c r="D162" t="s">
        <v>417</v>
      </c>
      <c r="E162" t="s">
        <v>791</v>
      </c>
      <c r="F162" t="s">
        <v>792</v>
      </c>
      <c r="G162" t="s">
        <v>2654</v>
      </c>
      <c r="H162">
        <v>6</v>
      </c>
      <c r="I162" t="s">
        <v>599</v>
      </c>
    </row>
    <row r="163" spans="1:9">
      <c r="A163" s="23" t="s">
        <v>783</v>
      </c>
      <c r="B163" t="s">
        <v>784</v>
      </c>
      <c r="C163" t="s">
        <v>2655</v>
      </c>
      <c r="D163" t="s">
        <v>413</v>
      </c>
      <c r="E163" t="s">
        <v>795</v>
      </c>
      <c r="F163" t="s">
        <v>796</v>
      </c>
      <c r="G163" t="s">
        <v>2650</v>
      </c>
      <c r="H163">
        <v>6</v>
      </c>
      <c r="I163" t="s">
        <v>599</v>
      </c>
    </row>
    <row r="164" spans="1:9">
      <c r="A164" s="23" t="s">
        <v>787</v>
      </c>
      <c r="B164" t="s">
        <v>788</v>
      </c>
      <c r="C164" t="s">
        <v>2651</v>
      </c>
      <c r="D164" t="s">
        <v>414</v>
      </c>
      <c r="E164" t="s">
        <v>802</v>
      </c>
      <c r="F164" t="s">
        <v>803</v>
      </c>
      <c r="G164" t="s">
        <v>2654</v>
      </c>
      <c r="H164">
        <v>6</v>
      </c>
      <c r="I164" t="s">
        <v>599</v>
      </c>
    </row>
    <row r="165" spans="1:9" hidden="1">
      <c r="A165" s="22"/>
      <c r="H165">
        <v>6</v>
      </c>
    </row>
    <row r="166" spans="1:9" hidden="1">
      <c r="A166" s="23" t="s">
        <v>598</v>
      </c>
      <c r="H166">
        <v>6</v>
      </c>
    </row>
    <row r="167" spans="1:9" hidden="1">
      <c r="A167" s="22"/>
      <c r="H167">
        <v>6</v>
      </c>
    </row>
    <row r="168" spans="1:9">
      <c r="A168" s="23" t="s">
        <v>798</v>
      </c>
      <c r="B168" t="s">
        <v>799</v>
      </c>
      <c r="C168" t="s">
        <v>2653</v>
      </c>
      <c r="D168" t="s">
        <v>413</v>
      </c>
      <c r="E168" t="s">
        <v>765</v>
      </c>
      <c r="F168" t="s">
        <v>766</v>
      </c>
      <c r="G168" t="s">
        <v>2650</v>
      </c>
      <c r="H168">
        <v>6</v>
      </c>
      <c r="I168" t="s">
        <v>598</v>
      </c>
    </row>
    <row r="169" spans="1:9">
      <c r="A169" s="23" t="s">
        <v>776</v>
      </c>
      <c r="B169" t="s">
        <v>777</v>
      </c>
      <c r="C169" t="s">
        <v>2649</v>
      </c>
      <c r="D169" t="s">
        <v>523</v>
      </c>
      <c r="E169" t="s">
        <v>769</v>
      </c>
      <c r="F169" t="s">
        <v>770</v>
      </c>
      <c r="G169" t="s">
        <v>2649</v>
      </c>
      <c r="H169">
        <v>6</v>
      </c>
      <c r="I169" t="s">
        <v>598</v>
      </c>
    </row>
    <row r="170" spans="1:9">
      <c r="A170" s="23" t="s">
        <v>757</v>
      </c>
      <c r="B170" t="s">
        <v>758</v>
      </c>
      <c r="C170" t="s">
        <v>2655</v>
      </c>
      <c r="D170" t="s">
        <v>417</v>
      </c>
      <c r="E170" t="s">
        <v>772</v>
      </c>
      <c r="F170" t="s">
        <v>773</v>
      </c>
      <c r="G170" t="s">
        <v>2651</v>
      </c>
      <c r="H170">
        <v>6</v>
      </c>
      <c r="I170" t="s">
        <v>598</v>
      </c>
    </row>
    <row r="171" spans="1:9">
      <c r="A171" s="23" t="s">
        <v>749</v>
      </c>
      <c r="B171" t="s">
        <v>750</v>
      </c>
      <c r="C171" t="s">
        <v>2649</v>
      </c>
      <c r="D171" t="s">
        <v>558</v>
      </c>
      <c r="E171" t="s">
        <v>780</v>
      </c>
      <c r="F171" t="s">
        <v>781</v>
      </c>
      <c r="G171" t="s">
        <v>2652</v>
      </c>
      <c r="H171">
        <v>6</v>
      </c>
      <c r="I171" t="s">
        <v>598</v>
      </c>
    </row>
    <row r="172" spans="1:9">
      <c r="A172" s="23" t="s">
        <v>762</v>
      </c>
      <c r="B172" t="s">
        <v>763</v>
      </c>
      <c r="C172" t="s">
        <v>2651</v>
      </c>
      <c r="D172" t="s">
        <v>417</v>
      </c>
      <c r="E172" t="s">
        <v>740</v>
      </c>
      <c r="F172" t="s">
        <v>741</v>
      </c>
      <c r="G172" t="s">
        <v>2650</v>
      </c>
      <c r="H172">
        <v>6</v>
      </c>
      <c r="I172" t="s">
        <v>598</v>
      </c>
    </row>
    <row r="173" spans="1:9">
      <c r="A173" s="23" t="s">
        <v>732</v>
      </c>
      <c r="B173" t="s">
        <v>733</v>
      </c>
      <c r="C173" t="s">
        <v>2653</v>
      </c>
      <c r="D173" t="s">
        <v>417</v>
      </c>
      <c r="E173" t="s">
        <v>745</v>
      </c>
      <c r="F173" t="s">
        <v>746</v>
      </c>
      <c r="G173" t="s">
        <v>2650</v>
      </c>
      <c r="H173">
        <v>6</v>
      </c>
      <c r="I173" t="s">
        <v>598</v>
      </c>
    </row>
    <row r="174" spans="1:9">
      <c r="A174" s="23" t="s">
        <v>716</v>
      </c>
      <c r="B174" t="s">
        <v>717</v>
      </c>
      <c r="C174" t="s">
        <v>2649</v>
      </c>
      <c r="D174" t="s">
        <v>567</v>
      </c>
      <c r="E174" t="s">
        <v>729</v>
      </c>
      <c r="F174" t="s">
        <v>730</v>
      </c>
      <c r="G174" t="s">
        <v>2649</v>
      </c>
      <c r="H174">
        <v>6</v>
      </c>
      <c r="I174" t="s">
        <v>598</v>
      </c>
    </row>
    <row r="175" spans="1:9">
      <c r="A175" s="23" t="s">
        <v>720</v>
      </c>
      <c r="B175" t="s">
        <v>721</v>
      </c>
      <c r="C175" t="s">
        <v>2651</v>
      </c>
      <c r="D175" t="s">
        <v>417</v>
      </c>
      <c r="E175" t="s">
        <v>737</v>
      </c>
      <c r="F175" t="s">
        <v>738</v>
      </c>
      <c r="G175" t="s">
        <v>2652</v>
      </c>
      <c r="H175">
        <v>6</v>
      </c>
      <c r="I175" t="s">
        <v>598</v>
      </c>
    </row>
    <row r="176" spans="1:9">
      <c r="A176" s="23" t="s">
        <v>713</v>
      </c>
      <c r="B176" t="s">
        <v>714</v>
      </c>
      <c r="C176" t="s">
        <v>2650</v>
      </c>
      <c r="D176" t="s">
        <v>417</v>
      </c>
      <c r="E176" t="s">
        <v>724</v>
      </c>
      <c r="F176" t="s">
        <v>725</v>
      </c>
      <c r="G176" t="s">
        <v>2649</v>
      </c>
      <c r="H176">
        <v>6</v>
      </c>
      <c r="I176" t="s">
        <v>598</v>
      </c>
    </row>
    <row r="177" spans="1:9">
      <c r="A177" s="23" t="s">
        <v>696</v>
      </c>
      <c r="B177" t="s">
        <v>697</v>
      </c>
      <c r="C177" t="s">
        <v>2651</v>
      </c>
      <c r="D177" t="s">
        <v>413</v>
      </c>
      <c r="E177" t="s">
        <v>709</v>
      </c>
      <c r="F177" t="s">
        <v>710</v>
      </c>
      <c r="G177" t="s">
        <v>2649</v>
      </c>
      <c r="H177">
        <v>6</v>
      </c>
      <c r="I177" t="s">
        <v>598</v>
      </c>
    </row>
    <row r="178" spans="1:9" hidden="1">
      <c r="A178" s="22"/>
      <c r="H178">
        <v>6</v>
      </c>
      <c r="I178" t="s">
        <v>598</v>
      </c>
    </row>
    <row r="179" spans="1:9">
      <c r="A179" s="23" t="s">
        <v>686</v>
      </c>
      <c r="B179" t="s">
        <v>687</v>
      </c>
      <c r="C179" t="s">
        <v>2649</v>
      </c>
      <c r="D179" t="s">
        <v>523</v>
      </c>
      <c r="E179" t="s">
        <v>705</v>
      </c>
      <c r="F179" t="s">
        <v>706</v>
      </c>
      <c r="G179" t="s">
        <v>2652</v>
      </c>
      <c r="H179">
        <v>6</v>
      </c>
      <c r="I179" t="s">
        <v>598</v>
      </c>
    </row>
    <row r="180" spans="1:9">
      <c r="A180" s="23" t="s">
        <v>701</v>
      </c>
      <c r="B180" t="s">
        <v>702</v>
      </c>
      <c r="C180" t="s">
        <v>2649</v>
      </c>
      <c r="D180" t="s">
        <v>558</v>
      </c>
      <c r="E180" t="s">
        <v>689</v>
      </c>
      <c r="F180" t="s">
        <v>690</v>
      </c>
      <c r="G180" t="s">
        <v>2652</v>
      </c>
      <c r="H180">
        <v>6</v>
      </c>
      <c r="I180" t="s">
        <v>598</v>
      </c>
    </row>
    <row r="181" spans="1:9">
      <c r="A181" s="23" t="s">
        <v>692</v>
      </c>
      <c r="B181" t="s">
        <v>693</v>
      </c>
      <c r="C181" t="s">
        <v>2655</v>
      </c>
      <c r="D181" t="s">
        <v>418</v>
      </c>
      <c r="E181" t="s">
        <v>676</v>
      </c>
      <c r="F181" t="s">
        <v>677</v>
      </c>
      <c r="G181" t="s">
        <v>2649</v>
      </c>
      <c r="H181">
        <v>6</v>
      </c>
      <c r="I181" t="s">
        <v>598</v>
      </c>
    </row>
    <row r="182" spans="1:9">
      <c r="A182" s="23" t="s">
        <v>655</v>
      </c>
      <c r="B182" t="s">
        <v>656</v>
      </c>
      <c r="C182" t="s">
        <v>2652</v>
      </c>
      <c r="D182" t="s">
        <v>413</v>
      </c>
      <c r="E182" t="s">
        <v>664</v>
      </c>
      <c r="F182" t="s">
        <v>665</v>
      </c>
      <c r="G182" t="s">
        <v>2654</v>
      </c>
      <c r="H182">
        <v>6</v>
      </c>
      <c r="I182" t="s">
        <v>598</v>
      </c>
    </row>
    <row r="183" spans="1:9">
      <c r="A183" s="23" t="s">
        <v>646</v>
      </c>
      <c r="B183" t="s">
        <v>647</v>
      </c>
      <c r="C183" t="s">
        <v>2650</v>
      </c>
      <c r="D183" t="s">
        <v>413</v>
      </c>
      <c r="E183" t="s">
        <v>638</v>
      </c>
      <c r="F183" t="s">
        <v>639</v>
      </c>
      <c r="G183" t="s">
        <v>2649</v>
      </c>
      <c r="H183">
        <v>6</v>
      </c>
      <c r="I183" t="s">
        <v>598</v>
      </c>
    </row>
    <row r="184" spans="1:9">
      <c r="A184" s="23" t="s">
        <v>620</v>
      </c>
      <c r="B184" t="s">
        <v>621</v>
      </c>
      <c r="C184" t="s">
        <v>2653</v>
      </c>
      <c r="D184" t="s">
        <v>439</v>
      </c>
      <c r="E184" t="s">
        <v>668</v>
      </c>
      <c r="F184" t="s">
        <v>669</v>
      </c>
      <c r="G184" t="s">
        <v>2650</v>
      </c>
      <c r="H184">
        <v>6</v>
      </c>
      <c r="I184" t="s">
        <v>598</v>
      </c>
    </row>
    <row r="185" spans="1:9">
      <c r="A185" s="23" t="s">
        <v>651</v>
      </c>
      <c r="B185" t="s">
        <v>652</v>
      </c>
      <c r="C185" t="s">
        <v>2649</v>
      </c>
      <c r="D185" t="s">
        <v>512</v>
      </c>
      <c r="E185" t="s">
        <v>633</v>
      </c>
      <c r="F185" t="s">
        <v>634</v>
      </c>
      <c r="G185" t="s">
        <v>2653</v>
      </c>
      <c r="H185">
        <v>6</v>
      </c>
      <c r="I185" t="s">
        <v>598</v>
      </c>
    </row>
    <row r="186" spans="1:9">
      <c r="A186" s="23" t="s">
        <v>628</v>
      </c>
      <c r="B186" t="s">
        <v>629</v>
      </c>
      <c r="C186" t="s">
        <v>2653</v>
      </c>
      <c r="D186" t="s">
        <v>413</v>
      </c>
      <c r="E186" t="s">
        <v>624</v>
      </c>
      <c r="F186" t="s">
        <v>625</v>
      </c>
      <c r="G186" t="s">
        <v>2651</v>
      </c>
      <c r="H186">
        <v>6</v>
      </c>
      <c r="I186" t="s">
        <v>598</v>
      </c>
    </row>
    <row r="187" spans="1:9">
      <c r="A187" s="23" t="s">
        <v>615</v>
      </c>
      <c r="B187" t="s">
        <v>616</v>
      </c>
      <c r="C187" t="s">
        <v>2651</v>
      </c>
      <c r="D187" t="s">
        <v>413</v>
      </c>
      <c r="E187" t="s">
        <v>672</v>
      </c>
      <c r="F187" t="s">
        <v>673</v>
      </c>
      <c r="G187" t="s">
        <v>2652</v>
      </c>
      <c r="H187">
        <v>6</v>
      </c>
      <c r="I187" t="s">
        <v>598</v>
      </c>
    </row>
    <row r="188" spans="1:9">
      <c r="A188" s="23" t="s">
        <v>610</v>
      </c>
      <c r="B188" t="s">
        <v>611</v>
      </c>
      <c r="C188" t="s">
        <v>2655</v>
      </c>
      <c r="D188" t="s">
        <v>431</v>
      </c>
      <c r="E188" t="s">
        <v>681</v>
      </c>
      <c r="F188" t="s">
        <v>682</v>
      </c>
      <c r="G188" t="s">
        <v>2652</v>
      </c>
      <c r="H188">
        <v>6</v>
      </c>
      <c r="I188" t="s">
        <v>598</v>
      </c>
    </row>
    <row r="189" spans="1:9" hidden="1">
      <c r="A189" s="24"/>
    </row>
    <row r="190" spans="1:9" hidden="1">
      <c r="A190" s="24"/>
    </row>
    <row r="191" spans="1:9" ht="17.5" hidden="1">
      <c r="A191" s="25"/>
    </row>
    <row r="192" spans="1:9" ht="15" hidden="1" thickBot="1">
      <c r="A192" s="26"/>
    </row>
    <row r="193" spans="1:7" ht="324.5" hidden="1" thickBot="1">
      <c r="A193" s="27" t="s">
        <v>2613</v>
      </c>
    </row>
    <row r="194" spans="1:7" hidden="1">
      <c r="A194" s="28" t="s">
        <v>2624</v>
      </c>
      <c r="B194" t="s">
        <v>2625</v>
      </c>
      <c r="C194" t="s">
        <v>2626</v>
      </c>
      <c r="D194" t="s">
        <v>2627</v>
      </c>
      <c r="E194" t="s">
        <v>2628</v>
      </c>
      <c r="F194" t="s">
        <v>2626</v>
      </c>
      <c r="G194" t="s">
        <v>2629</v>
      </c>
    </row>
  </sheetData>
  <autoFilter ref="A2:I194" xr:uid="{8BE3C3AB-A024-46F3-AEDE-7294A1340532}">
    <filterColumn colId="6">
      <filters>
        <filter val="(0-3)"/>
        <filter val="(0-6)"/>
        <filter val="(1-2)"/>
        <filter val="(1-3)"/>
        <filter val="(1-5)"/>
        <filter val="(2-1)"/>
        <filter val="(2-4)"/>
        <filter val="(3-3)"/>
        <filter val="(4-2)"/>
        <filter val="(5-1)"/>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12FA5-6834-4B52-AC5C-4E650A5937ED}">
  <sheetPr codeName="Sheet17" filterMode="1">
    <tabColor theme="9" tint="0.79998168889431442"/>
  </sheetPr>
  <dimension ref="A1:I193"/>
  <sheetViews>
    <sheetView topLeftCell="A152" workbookViewId="0">
      <selection activeCell="I167" sqref="I167"/>
    </sheetView>
  </sheetViews>
  <sheetFormatPr defaultRowHeight="14.5"/>
  <sheetData>
    <row r="1" spans="1:9">
      <c r="A1" t="s">
        <v>2619</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7</v>
      </c>
      <c r="H3">
        <v>7</v>
      </c>
    </row>
    <row r="4" spans="1:9" hidden="1">
      <c r="A4" s="22"/>
      <c r="H4">
        <v>7</v>
      </c>
    </row>
    <row r="5" spans="1:9" hidden="1">
      <c r="A5" s="23" t="s">
        <v>603</v>
      </c>
      <c r="H5">
        <v>7</v>
      </c>
    </row>
    <row r="6" spans="1:9" hidden="1">
      <c r="A6" s="22"/>
      <c r="H6">
        <v>7</v>
      </c>
    </row>
    <row r="7" spans="1:9">
      <c r="A7" s="23" t="s">
        <v>2560</v>
      </c>
      <c r="B7" t="s">
        <v>2561</v>
      </c>
      <c r="C7" t="s">
        <v>2640</v>
      </c>
      <c r="D7" t="s">
        <v>418</v>
      </c>
      <c r="E7" t="s">
        <v>2549</v>
      </c>
      <c r="F7" t="s">
        <v>2550</v>
      </c>
      <c r="G7" t="s">
        <v>2638</v>
      </c>
      <c r="H7">
        <v>7</v>
      </c>
      <c r="I7" t="s">
        <v>603</v>
      </c>
    </row>
    <row r="8" spans="1:9">
      <c r="A8" s="23" t="s">
        <v>2540</v>
      </c>
      <c r="B8" t="s">
        <v>2541</v>
      </c>
      <c r="C8" t="s">
        <v>2637</v>
      </c>
      <c r="D8" t="s">
        <v>558</v>
      </c>
      <c r="E8" t="s">
        <v>2557</v>
      </c>
      <c r="F8" t="s">
        <v>2558</v>
      </c>
      <c r="G8" t="s">
        <v>2640</v>
      </c>
      <c r="H8">
        <v>7</v>
      </c>
      <c r="I8" t="s">
        <v>603</v>
      </c>
    </row>
    <row r="9" spans="1:9">
      <c r="A9" s="23" t="s">
        <v>2523</v>
      </c>
      <c r="B9" t="s">
        <v>2524</v>
      </c>
      <c r="C9" t="s">
        <v>2641</v>
      </c>
      <c r="D9" t="s">
        <v>436</v>
      </c>
      <c r="E9" t="s">
        <v>2554</v>
      </c>
      <c r="F9" t="s">
        <v>2555</v>
      </c>
      <c r="G9" t="s">
        <v>2637</v>
      </c>
      <c r="H9">
        <v>7</v>
      </c>
      <c r="I9" t="s">
        <v>603</v>
      </c>
    </row>
    <row r="10" spans="1:9">
      <c r="A10" s="23" t="s">
        <v>2517</v>
      </c>
      <c r="B10" t="s">
        <v>2518</v>
      </c>
      <c r="C10" t="s">
        <v>2639</v>
      </c>
      <c r="D10" t="s">
        <v>417</v>
      </c>
      <c r="E10" t="s">
        <v>2543</v>
      </c>
      <c r="F10" t="s">
        <v>2544</v>
      </c>
      <c r="G10" t="s">
        <v>2638</v>
      </c>
      <c r="H10">
        <v>7</v>
      </c>
      <c r="I10" t="s">
        <v>603</v>
      </c>
    </row>
    <row r="11" spans="1:9">
      <c r="A11" s="23" t="s">
        <v>2509</v>
      </c>
      <c r="B11" t="s">
        <v>2510</v>
      </c>
      <c r="C11" t="s">
        <v>2640</v>
      </c>
      <c r="D11" t="s">
        <v>417</v>
      </c>
      <c r="E11" t="s">
        <v>2499</v>
      </c>
      <c r="F11" t="s">
        <v>2500</v>
      </c>
      <c r="G11" t="s">
        <v>2639</v>
      </c>
      <c r="H11">
        <v>7</v>
      </c>
      <c r="I11" t="s">
        <v>603</v>
      </c>
    </row>
    <row r="12" spans="1:9">
      <c r="A12" s="23" t="s">
        <v>2512</v>
      </c>
      <c r="B12" t="s">
        <v>2513</v>
      </c>
      <c r="C12" t="s">
        <v>2637</v>
      </c>
      <c r="D12" t="s">
        <v>417</v>
      </c>
      <c r="E12" t="s">
        <v>2490</v>
      </c>
      <c r="F12" t="s">
        <v>2491</v>
      </c>
      <c r="G12" t="s">
        <v>2640</v>
      </c>
      <c r="H12">
        <v>7</v>
      </c>
      <c r="I12" t="s">
        <v>603</v>
      </c>
    </row>
    <row r="13" spans="1:9">
      <c r="A13" s="23" t="s">
        <v>2504</v>
      </c>
      <c r="B13" t="s">
        <v>2505</v>
      </c>
      <c r="C13" t="s">
        <v>2637</v>
      </c>
      <c r="D13" t="s">
        <v>418</v>
      </c>
      <c r="E13" t="s">
        <v>2487</v>
      </c>
      <c r="F13" t="s">
        <v>2488</v>
      </c>
      <c r="G13" t="s">
        <v>2640</v>
      </c>
      <c r="H13">
        <v>7</v>
      </c>
      <c r="I13" t="s">
        <v>603</v>
      </c>
    </row>
    <row r="14" spans="1:9">
      <c r="A14" s="23" t="s">
        <v>2493</v>
      </c>
      <c r="B14" t="s">
        <v>2494</v>
      </c>
      <c r="C14" t="s">
        <v>2639</v>
      </c>
      <c r="D14" t="s">
        <v>413</v>
      </c>
      <c r="E14" t="s">
        <v>2473</v>
      </c>
      <c r="F14" t="s">
        <v>2474</v>
      </c>
      <c r="G14" t="s">
        <v>2638</v>
      </c>
      <c r="H14">
        <v>7</v>
      </c>
      <c r="I14" t="s">
        <v>603</v>
      </c>
    </row>
    <row r="15" spans="1:9">
      <c r="A15" s="23" t="s">
        <v>2455</v>
      </c>
      <c r="B15" t="s">
        <v>2456</v>
      </c>
      <c r="C15" t="s">
        <v>2640</v>
      </c>
      <c r="D15" t="s">
        <v>417</v>
      </c>
      <c r="E15" t="s">
        <v>2452</v>
      </c>
      <c r="F15" t="s">
        <v>2453</v>
      </c>
      <c r="G15" t="s">
        <v>2639</v>
      </c>
      <c r="H15">
        <v>7</v>
      </c>
      <c r="I15" t="s">
        <v>603</v>
      </c>
    </row>
    <row r="16" spans="1:9" hidden="1">
      <c r="A16" s="22"/>
      <c r="H16">
        <v>7</v>
      </c>
    </row>
    <row r="17" spans="1:9" hidden="1">
      <c r="A17" s="23" t="s">
        <v>602</v>
      </c>
      <c r="H17">
        <v>7</v>
      </c>
    </row>
    <row r="18" spans="1:9" hidden="1">
      <c r="A18" s="22"/>
      <c r="H18">
        <v>7</v>
      </c>
    </row>
    <row r="19" spans="1:9">
      <c r="A19" s="23" t="s">
        <v>2433</v>
      </c>
      <c r="B19" t="s">
        <v>2434</v>
      </c>
      <c r="C19" t="s">
        <v>2640</v>
      </c>
      <c r="D19" t="s">
        <v>436</v>
      </c>
      <c r="E19" t="s">
        <v>2447</v>
      </c>
      <c r="F19" t="s">
        <v>1814</v>
      </c>
      <c r="G19" t="s">
        <v>2639</v>
      </c>
      <c r="H19">
        <v>7</v>
      </c>
      <c r="I19" t="s">
        <v>602</v>
      </c>
    </row>
    <row r="20" spans="1:9">
      <c r="A20" s="23" t="s">
        <v>2476</v>
      </c>
      <c r="B20" t="s">
        <v>2477</v>
      </c>
      <c r="C20" t="s">
        <v>2641</v>
      </c>
      <c r="D20" t="s">
        <v>413</v>
      </c>
      <c r="E20" t="s">
        <v>2415</v>
      </c>
      <c r="F20" t="s">
        <v>2416</v>
      </c>
      <c r="G20" t="s">
        <v>2637</v>
      </c>
      <c r="H20">
        <v>7</v>
      </c>
      <c r="I20" t="s">
        <v>602</v>
      </c>
    </row>
    <row r="21" spans="1:9">
      <c r="A21" s="23" t="s">
        <v>2427</v>
      </c>
      <c r="B21" t="s">
        <v>2428</v>
      </c>
      <c r="C21" t="s">
        <v>2640</v>
      </c>
      <c r="D21" t="s">
        <v>413</v>
      </c>
      <c r="E21" t="s">
        <v>2403</v>
      </c>
      <c r="F21" t="s">
        <v>2404</v>
      </c>
      <c r="G21" t="s">
        <v>2639</v>
      </c>
      <c r="H21">
        <v>7</v>
      </c>
      <c r="I21" t="s">
        <v>602</v>
      </c>
    </row>
    <row r="22" spans="1:9">
      <c r="A22" s="23" t="s">
        <v>2406</v>
      </c>
      <c r="B22" t="s">
        <v>2407</v>
      </c>
      <c r="C22" t="s">
        <v>2637</v>
      </c>
      <c r="D22" t="s">
        <v>435</v>
      </c>
      <c r="E22" t="s">
        <v>2391</v>
      </c>
      <c r="F22" t="s">
        <v>2392</v>
      </c>
      <c r="G22" t="s">
        <v>2640</v>
      </c>
      <c r="H22">
        <v>7</v>
      </c>
      <c r="I22" t="s">
        <v>602</v>
      </c>
    </row>
    <row r="23" spans="1:9">
      <c r="A23" s="23" t="s">
        <v>2379</v>
      </c>
      <c r="B23" t="s">
        <v>2380</v>
      </c>
      <c r="C23" t="s">
        <v>2640</v>
      </c>
      <c r="D23" t="s">
        <v>418</v>
      </c>
      <c r="E23" t="s">
        <v>2397</v>
      </c>
      <c r="F23" t="s">
        <v>2398</v>
      </c>
      <c r="G23" t="s">
        <v>2639</v>
      </c>
      <c r="H23">
        <v>7</v>
      </c>
      <c r="I23" t="s">
        <v>602</v>
      </c>
    </row>
    <row r="24" spans="1:9">
      <c r="A24" s="23" t="s">
        <v>2409</v>
      </c>
      <c r="B24" t="s">
        <v>2410</v>
      </c>
      <c r="C24" t="s">
        <v>2641</v>
      </c>
      <c r="D24" t="s">
        <v>417</v>
      </c>
      <c r="E24" t="s">
        <v>2368</v>
      </c>
      <c r="F24" t="s">
        <v>2369</v>
      </c>
      <c r="G24" t="s">
        <v>2637</v>
      </c>
      <c r="H24">
        <v>7</v>
      </c>
      <c r="I24" t="s">
        <v>602</v>
      </c>
    </row>
    <row r="25" spans="1:9">
      <c r="A25" s="23" t="s">
        <v>2363</v>
      </c>
      <c r="B25" t="s">
        <v>2364</v>
      </c>
      <c r="C25" t="s">
        <v>2640</v>
      </c>
      <c r="D25" t="s">
        <v>417</v>
      </c>
      <c r="E25" t="s">
        <v>2354</v>
      </c>
      <c r="F25" t="s">
        <v>2355</v>
      </c>
      <c r="G25" t="s">
        <v>2639</v>
      </c>
      <c r="H25">
        <v>7</v>
      </c>
      <c r="I25" t="s">
        <v>602</v>
      </c>
    </row>
    <row r="26" spans="1:9">
      <c r="A26" s="23" t="s">
        <v>2348</v>
      </c>
      <c r="B26" t="s">
        <v>2349</v>
      </c>
      <c r="C26" t="s">
        <v>2639</v>
      </c>
      <c r="D26" t="s">
        <v>417</v>
      </c>
      <c r="E26" t="s">
        <v>2394</v>
      </c>
      <c r="F26" t="s">
        <v>2395</v>
      </c>
      <c r="G26" t="s">
        <v>2638</v>
      </c>
      <c r="H26">
        <v>7</v>
      </c>
      <c r="I26" t="s">
        <v>602</v>
      </c>
    </row>
    <row r="27" spans="1:9">
      <c r="A27" s="23" t="s">
        <v>2333</v>
      </c>
      <c r="B27" t="s">
        <v>2334</v>
      </c>
      <c r="C27" t="s">
        <v>2637</v>
      </c>
      <c r="D27" t="s">
        <v>523</v>
      </c>
      <c r="E27" t="s">
        <v>2327</v>
      </c>
      <c r="F27" t="s">
        <v>2328</v>
      </c>
      <c r="G27" t="s">
        <v>2640</v>
      </c>
      <c r="H27">
        <v>7</v>
      </c>
      <c r="I27" t="s">
        <v>602</v>
      </c>
    </row>
    <row r="28" spans="1:9">
      <c r="A28" s="23" t="s">
        <v>2336</v>
      </c>
      <c r="B28" t="s">
        <v>2337</v>
      </c>
      <c r="C28" t="s">
        <v>2640</v>
      </c>
      <c r="D28" t="s">
        <v>417</v>
      </c>
      <c r="E28" t="s">
        <v>2321</v>
      </c>
      <c r="F28" t="s">
        <v>2322</v>
      </c>
      <c r="G28" t="s">
        <v>2639</v>
      </c>
      <c r="H28">
        <v>7</v>
      </c>
      <c r="I28" t="s">
        <v>602</v>
      </c>
    </row>
    <row r="29" spans="1:9">
      <c r="A29" s="23" t="s">
        <v>2310</v>
      </c>
      <c r="B29" t="s">
        <v>2311</v>
      </c>
      <c r="C29" t="s">
        <v>2639</v>
      </c>
      <c r="D29" t="s">
        <v>417</v>
      </c>
      <c r="E29" t="s">
        <v>2315</v>
      </c>
      <c r="F29" t="s">
        <v>2316</v>
      </c>
      <c r="G29" t="s">
        <v>2638</v>
      </c>
      <c r="H29">
        <v>7</v>
      </c>
      <c r="I29" t="s">
        <v>602</v>
      </c>
    </row>
    <row r="30" spans="1:9">
      <c r="A30" s="23" t="s">
        <v>2295</v>
      </c>
      <c r="B30" t="s">
        <v>2296</v>
      </c>
      <c r="C30" t="s">
        <v>2637</v>
      </c>
      <c r="D30" t="s">
        <v>417</v>
      </c>
      <c r="E30" t="s">
        <v>2298</v>
      </c>
      <c r="F30" t="s">
        <v>2299</v>
      </c>
      <c r="G30" t="s">
        <v>2640</v>
      </c>
      <c r="H30">
        <v>7</v>
      </c>
      <c r="I30" t="s">
        <v>602</v>
      </c>
    </row>
    <row r="31" spans="1:9">
      <c r="A31" s="23" t="s">
        <v>2292</v>
      </c>
      <c r="B31" t="s">
        <v>2293</v>
      </c>
      <c r="C31" t="s">
        <v>2640</v>
      </c>
      <c r="D31" t="s">
        <v>413</v>
      </c>
      <c r="E31" t="s">
        <v>2287</v>
      </c>
      <c r="F31" t="s">
        <v>2288</v>
      </c>
      <c r="G31" t="s">
        <v>2639</v>
      </c>
      <c r="H31">
        <v>7</v>
      </c>
      <c r="I31" t="s">
        <v>602</v>
      </c>
    </row>
    <row r="32" spans="1:9">
      <c r="A32" s="23" t="s">
        <v>2284</v>
      </c>
      <c r="B32" t="s">
        <v>2285</v>
      </c>
      <c r="C32" t="s">
        <v>2640</v>
      </c>
      <c r="D32" t="s">
        <v>417</v>
      </c>
      <c r="E32" t="s">
        <v>2263</v>
      </c>
      <c r="F32" t="s">
        <v>2264</v>
      </c>
      <c r="G32" t="s">
        <v>2639</v>
      </c>
      <c r="H32">
        <v>7</v>
      </c>
      <c r="I32" t="s">
        <v>602</v>
      </c>
    </row>
    <row r="33" spans="1:9">
      <c r="A33" s="23" t="s">
        <v>2278</v>
      </c>
      <c r="B33" t="s">
        <v>2279</v>
      </c>
      <c r="C33" t="s">
        <v>2639</v>
      </c>
      <c r="D33" t="s">
        <v>413</v>
      </c>
      <c r="E33" t="s">
        <v>2257</v>
      </c>
      <c r="F33" t="s">
        <v>2258</v>
      </c>
      <c r="G33" t="s">
        <v>2638</v>
      </c>
      <c r="H33">
        <v>7</v>
      </c>
      <c r="I33" t="s">
        <v>602</v>
      </c>
    </row>
    <row r="34" spans="1:9">
      <c r="A34" s="23" t="s">
        <v>2249</v>
      </c>
      <c r="B34" t="s">
        <v>2250</v>
      </c>
      <c r="C34" t="s">
        <v>2640</v>
      </c>
      <c r="D34" t="s">
        <v>413</v>
      </c>
      <c r="E34" t="s">
        <v>2252</v>
      </c>
      <c r="F34" t="s">
        <v>2253</v>
      </c>
      <c r="G34" t="s">
        <v>2639</v>
      </c>
      <c r="H34">
        <v>7</v>
      </c>
      <c r="I34" t="s">
        <v>602</v>
      </c>
    </row>
    <row r="35" spans="1:9">
      <c r="A35" s="23" t="s">
        <v>2232</v>
      </c>
      <c r="B35" t="s">
        <v>2233</v>
      </c>
      <c r="C35" t="s">
        <v>2637</v>
      </c>
      <c r="D35" t="s">
        <v>417</v>
      </c>
      <c r="E35" t="s">
        <v>2243</v>
      </c>
      <c r="F35" t="s">
        <v>2244</v>
      </c>
      <c r="G35" t="s">
        <v>2640</v>
      </c>
      <c r="H35">
        <v>7</v>
      </c>
      <c r="I35" t="s">
        <v>602</v>
      </c>
    </row>
    <row r="36" spans="1:9">
      <c r="A36" s="23" t="s">
        <v>2235</v>
      </c>
      <c r="B36" t="s">
        <v>2236</v>
      </c>
      <c r="C36" t="s">
        <v>2639</v>
      </c>
      <c r="D36" t="s">
        <v>413</v>
      </c>
      <c r="E36" t="s">
        <v>2217</v>
      </c>
      <c r="F36" t="s">
        <v>2218</v>
      </c>
      <c r="G36" t="s">
        <v>2638</v>
      </c>
      <c r="H36">
        <v>7</v>
      </c>
      <c r="I36" t="s">
        <v>602</v>
      </c>
    </row>
    <row r="37" spans="1:9">
      <c r="A37" s="23" t="s">
        <v>2214</v>
      </c>
      <c r="B37" t="s">
        <v>2215</v>
      </c>
      <c r="C37" t="s">
        <v>2637</v>
      </c>
      <c r="D37" t="s">
        <v>414</v>
      </c>
      <c r="E37" t="s">
        <v>2205</v>
      </c>
      <c r="F37" t="s">
        <v>2206</v>
      </c>
      <c r="G37" t="s">
        <v>2640</v>
      </c>
      <c r="H37">
        <v>7</v>
      </c>
      <c r="I37" t="s">
        <v>602</v>
      </c>
    </row>
    <row r="38" spans="1:9">
      <c r="A38" s="23" t="s">
        <v>2196</v>
      </c>
      <c r="B38" t="s">
        <v>2197</v>
      </c>
      <c r="C38" t="s">
        <v>2637</v>
      </c>
      <c r="D38" t="s">
        <v>417</v>
      </c>
      <c r="E38" t="s">
        <v>2208</v>
      </c>
      <c r="F38" t="s">
        <v>2209</v>
      </c>
      <c r="G38" t="s">
        <v>2640</v>
      </c>
      <c r="H38">
        <v>7</v>
      </c>
      <c r="I38" t="s">
        <v>602</v>
      </c>
    </row>
    <row r="39" spans="1:9">
      <c r="A39" s="23" t="s">
        <v>2190</v>
      </c>
      <c r="B39" t="s">
        <v>2191</v>
      </c>
      <c r="C39" t="s">
        <v>2640</v>
      </c>
      <c r="D39" t="s">
        <v>558</v>
      </c>
      <c r="E39" t="s">
        <v>2220</v>
      </c>
      <c r="F39" t="s">
        <v>2221</v>
      </c>
      <c r="G39" t="s">
        <v>2639</v>
      </c>
      <c r="H39">
        <v>7</v>
      </c>
      <c r="I39" t="s">
        <v>602</v>
      </c>
    </row>
    <row r="40" spans="1:9">
      <c r="A40" s="23" t="s">
        <v>2178</v>
      </c>
      <c r="B40" t="s">
        <v>2179</v>
      </c>
      <c r="C40" t="s">
        <v>2639</v>
      </c>
      <c r="D40" t="s">
        <v>413</v>
      </c>
      <c r="E40" t="s">
        <v>2169</v>
      </c>
      <c r="F40" t="s">
        <v>2170</v>
      </c>
      <c r="G40" t="s">
        <v>2638</v>
      </c>
      <c r="H40">
        <v>7</v>
      </c>
      <c r="I40" t="s">
        <v>602</v>
      </c>
    </row>
    <row r="41" spans="1:9">
      <c r="A41" s="23" t="s">
        <v>2157</v>
      </c>
      <c r="B41" t="s">
        <v>2158</v>
      </c>
      <c r="C41" t="s">
        <v>2641</v>
      </c>
      <c r="D41" t="s">
        <v>512</v>
      </c>
      <c r="E41" t="s">
        <v>2187</v>
      </c>
      <c r="F41" t="s">
        <v>2188</v>
      </c>
      <c r="G41" t="s">
        <v>2637</v>
      </c>
      <c r="H41">
        <v>7</v>
      </c>
      <c r="I41" t="s">
        <v>602</v>
      </c>
    </row>
    <row r="42" spans="1:9">
      <c r="A42" s="23" t="s">
        <v>2151</v>
      </c>
      <c r="B42" t="s">
        <v>2152</v>
      </c>
      <c r="C42" t="s">
        <v>2640</v>
      </c>
      <c r="D42" t="s">
        <v>418</v>
      </c>
      <c r="E42" t="s">
        <v>2166</v>
      </c>
      <c r="F42" t="s">
        <v>2167</v>
      </c>
      <c r="G42" t="s">
        <v>2639</v>
      </c>
      <c r="H42">
        <v>7</v>
      </c>
      <c r="I42" t="s">
        <v>602</v>
      </c>
    </row>
    <row r="43" spans="1:9">
      <c r="A43" s="23" t="s">
        <v>2146</v>
      </c>
      <c r="B43" t="s">
        <v>2147</v>
      </c>
      <c r="C43" t="s">
        <v>2640</v>
      </c>
      <c r="D43" t="s">
        <v>417</v>
      </c>
      <c r="E43" t="s">
        <v>2134</v>
      </c>
      <c r="F43" t="s">
        <v>2135</v>
      </c>
      <c r="G43" t="s">
        <v>2639</v>
      </c>
      <c r="H43">
        <v>7</v>
      </c>
      <c r="I43" t="s">
        <v>602</v>
      </c>
    </row>
    <row r="44" spans="1:9">
      <c r="A44" s="23" t="s">
        <v>2128</v>
      </c>
      <c r="B44" t="s">
        <v>2129</v>
      </c>
      <c r="C44" t="s">
        <v>2640</v>
      </c>
      <c r="D44" t="s">
        <v>413</v>
      </c>
      <c r="E44" t="s">
        <v>2116</v>
      </c>
      <c r="F44" t="s">
        <v>2117</v>
      </c>
      <c r="G44" t="s">
        <v>2639</v>
      </c>
      <c r="H44">
        <v>7</v>
      </c>
      <c r="I44" t="s">
        <v>602</v>
      </c>
    </row>
    <row r="45" spans="1:9">
      <c r="A45" s="23" t="s">
        <v>2140</v>
      </c>
      <c r="B45" t="s">
        <v>2141</v>
      </c>
      <c r="C45" t="s">
        <v>2639</v>
      </c>
      <c r="D45" t="s">
        <v>435</v>
      </c>
      <c r="E45" t="s">
        <v>2101</v>
      </c>
      <c r="F45" t="s">
        <v>2102</v>
      </c>
      <c r="G45" t="s">
        <v>2638</v>
      </c>
      <c r="H45">
        <v>7</v>
      </c>
      <c r="I45" t="s">
        <v>602</v>
      </c>
    </row>
    <row r="46" spans="1:9">
      <c r="A46" s="23" t="s">
        <v>2092</v>
      </c>
      <c r="B46" t="s">
        <v>2093</v>
      </c>
      <c r="C46" t="s">
        <v>2640</v>
      </c>
      <c r="D46" t="s">
        <v>413</v>
      </c>
      <c r="E46" t="s">
        <v>2110</v>
      </c>
      <c r="F46" t="s">
        <v>2111</v>
      </c>
      <c r="G46" t="s">
        <v>2639</v>
      </c>
      <c r="H46">
        <v>7</v>
      </c>
      <c r="I46" t="s">
        <v>602</v>
      </c>
    </row>
    <row r="47" spans="1:9">
      <c r="A47" s="23" t="s">
        <v>2104</v>
      </c>
      <c r="B47" t="s">
        <v>2105</v>
      </c>
      <c r="C47" t="s">
        <v>2640</v>
      </c>
      <c r="D47" t="s">
        <v>413</v>
      </c>
      <c r="E47" t="s">
        <v>2089</v>
      </c>
      <c r="F47" t="s">
        <v>2090</v>
      </c>
      <c r="G47" t="s">
        <v>2639</v>
      </c>
      <c r="H47">
        <v>7</v>
      </c>
      <c r="I47" t="s">
        <v>602</v>
      </c>
    </row>
    <row r="48" spans="1:9">
      <c r="A48" s="23" t="s">
        <v>2059</v>
      </c>
      <c r="B48" t="s">
        <v>2060</v>
      </c>
      <c r="C48" t="s">
        <v>2641</v>
      </c>
      <c r="D48" t="s">
        <v>417</v>
      </c>
      <c r="E48" t="s">
        <v>2122</v>
      </c>
      <c r="F48" t="s">
        <v>2123</v>
      </c>
      <c r="G48" t="s">
        <v>2637</v>
      </c>
      <c r="H48">
        <v>7</v>
      </c>
      <c r="I48" t="s">
        <v>602</v>
      </c>
    </row>
    <row r="49" spans="1:9">
      <c r="A49" s="23" t="s">
        <v>2050</v>
      </c>
      <c r="B49" t="s">
        <v>2051</v>
      </c>
      <c r="C49" t="s">
        <v>2637</v>
      </c>
      <c r="D49" t="s">
        <v>439</v>
      </c>
      <c r="E49" t="s">
        <v>2056</v>
      </c>
      <c r="F49" t="s">
        <v>2057</v>
      </c>
      <c r="G49" t="s">
        <v>2640</v>
      </c>
      <c r="H49">
        <v>7</v>
      </c>
      <c r="I49" t="s">
        <v>602</v>
      </c>
    </row>
    <row r="50" spans="1:9">
      <c r="A50" s="23" t="s">
        <v>2062</v>
      </c>
      <c r="B50" t="s">
        <v>2063</v>
      </c>
      <c r="C50" t="s">
        <v>2640</v>
      </c>
      <c r="D50" t="s">
        <v>413</v>
      </c>
      <c r="E50" t="s">
        <v>2044</v>
      </c>
      <c r="F50" t="s">
        <v>2045</v>
      </c>
      <c r="G50" t="s">
        <v>2639</v>
      </c>
      <c r="H50">
        <v>7</v>
      </c>
      <c r="I50" t="s">
        <v>602</v>
      </c>
    </row>
    <row r="51" spans="1:9">
      <c r="A51" s="23" t="s">
        <v>2036</v>
      </c>
      <c r="B51" t="s">
        <v>2037</v>
      </c>
      <c r="C51" t="s">
        <v>2640</v>
      </c>
      <c r="D51" t="s">
        <v>413</v>
      </c>
      <c r="E51" t="s">
        <v>2031</v>
      </c>
      <c r="F51" t="s">
        <v>2032</v>
      </c>
      <c r="G51" t="s">
        <v>2639</v>
      </c>
      <c r="H51">
        <v>7</v>
      </c>
      <c r="I51" t="s">
        <v>602</v>
      </c>
    </row>
    <row r="52" spans="1:9">
      <c r="A52" s="23" t="s">
        <v>2039</v>
      </c>
      <c r="B52" t="s">
        <v>2040</v>
      </c>
      <c r="C52" t="s">
        <v>2641</v>
      </c>
      <c r="D52" t="s">
        <v>413</v>
      </c>
      <c r="E52" t="s">
        <v>2017</v>
      </c>
      <c r="F52" t="s">
        <v>2018</v>
      </c>
      <c r="G52" t="s">
        <v>2637</v>
      </c>
      <c r="H52">
        <v>7</v>
      </c>
      <c r="I52" t="s">
        <v>602</v>
      </c>
    </row>
    <row r="53" spans="1:9">
      <c r="A53" s="23" t="s">
        <v>2025</v>
      </c>
      <c r="B53" t="s">
        <v>2026</v>
      </c>
      <c r="C53" t="s">
        <v>2639</v>
      </c>
      <c r="D53" t="s">
        <v>558</v>
      </c>
      <c r="E53" t="s">
        <v>2007</v>
      </c>
      <c r="F53" t="s">
        <v>2008</v>
      </c>
      <c r="G53" t="s">
        <v>2638</v>
      </c>
      <c r="H53">
        <v>7</v>
      </c>
      <c r="I53" t="s">
        <v>602</v>
      </c>
    </row>
    <row r="54" spans="1:9">
      <c r="A54" s="23" t="s">
        <v>1991</v>
      </c>
      <c r="B54" t="s">
        <v>1992</v>
      </c>
      <c r="C54" t="s">
        <v>2640</v>
      </c>
      <c r="D54" t="s">
        <v>417</v>
      </c>
      <c r="E54" t="s">
        <v>2010</v>
      </c>
      <c r="F54" t="s">
        <v>2011</v>
      </c>
      <c r="G54" t="s">
        <v>2639</v>
      </c>
      <c r="H54">
        <v>7</v>
      </c>
      <c r="I54" t="s">
        <v>602</v>
      </c>
    </row>
    <row r="55" spans="1:9">
      <c r="A55" s="23" t="s">
        <v>1973</v>
      </c>
      <c r="B55" t="s">
        <v>1974</v>
      </c>
      <c r="C55" t="s">
        <v>2641</v>
      </c>
      <c r="D55" t="s">
        <v>558</v>
      </c>
      <c r="E55" t="s">
        <v>1998</v>
      </c>
      <c r="F55" t="s">
        <v>1999</v>
      </c>
      <c r="G55" t="s">
        <v>2637</v>
      </c>
      <c r="H55">
        <v>7</v>
      </c>
      <c r="I55" t="s">
        <v>602</v>
      </c>
    </row>
    <row r="56" spans="1:9">
      <c r="A56" s="23" t="s">
        <v>1988</v>
      </c>
      <c r="B56" t="s">
        <v>1989</v>
      </c>
      <c r="C56" t="s">
        <v>2640</v>
      </c>
      <c r="D56" t="s">
        <v>413</v>
      </c>
      <c r="E56" t="s">
        <v>1964</v>
      </c>
      <c r="F56" t="s">
        <v>1965</v>
      </c>
      <c r="G56" t="s">
        <v>2639</v>
      </c>
      <c r="H56">
        <v>7</v>
      </c>
      <c r="I56" t="s">
        <v>602</v>
      </c>
    </row>
    <row r="57" spans="1:9">
      <c r="A57" s="23" t="s">
        <v>1979</v>
      </c>
      <c r="B57" t="s">
        <v>1980</v>
      </c>
      <c r="C57" t="s">
        <v>2640</v>
      </c>
      <c r="D57" t="s">
        <v>414</v>
      </c>
      <c r="E57" t="s">
        <v>1946</v>
      </c>
      <c r="F57" t="s">
        <v>1947</v>
      </c>
      <c r="G57" t="s">
        <v>2639</v>
      </c>
      <c r="H57">
        <v>7</v>
      </c>
      <c r="I57" t="s">
        <v>602</v>
      </c>
    </row>
    <row r="58" spans="1:9">
      <c r="A58" s="23" t="s">
        <v>1940</v>
      </c>
      <c r="B58" t="s">
        <v>1941</v>
      </c>
      <c r="C58" t="s">
        <v>2637</v>
      </c>
      <c r="D58" t="s">
        <v>523</v>
      </c>
      <c r="E58" t="s">
        <v>1955</v>
      </c>
      <c r="F58" t="s">
        <v>1956</v>
      </c>
      <c r="G58" t="s">
        <v>2640</v>
      </c>
      <c r="H58">
        <v>7</v>
      </c>
      <c r="I58" t="s">
        <v>602</v>
      </c>
    </row>
    <row r="59" spans="1:9">
      <c r="A59" s="23" t="s">
        <v>1915</v>
      </c>
      <c r="B59" t="s">
        <v>1916</v>
      </c>
      <c r="C59" t="s">
        <v>2640</v>
      </c>
      <c r="D59" t="s">
        <v>413</v>
      </c>
      <c r="E59" t="s">
        <v>1925</v>
      </c>
      <c r="F59" t="s">
        <v>1926</v>
      </c>
      <c r="G59" t="s">
        <v>2639</v>
      </c>
      <c r="H59">
        <v>7</v>
      </c>
      <c r="I59" t="s">
        <v>602</v>
      </c>
    </row>
    <row r="60" spans="1:9">
      <c r="A60" s="23" t="s">
        <v>1906</v>
      </c>
      <c r="B60" t="s">
        <v>1907</v>
      </c>
      <c r="C60" t="s">
        <v>2637</v>
      </c>
      <c r="D60" t="s">
        <v>558</v>
      </c>
      <c r="E60" t="s">
        <v>1918</v>
      </c>
      <c r="F60" t="s">
        <v>1919</v>
      </c>
      <c r="G60" t="s">
        <v>2640</v>
      </c>
      <c r="H60">
        <v>7</v>
      </c>
      <c r="I60" t="s">
        <v>602</v>
      </c>
    </row>
    <row r="61" spans="1:9">
      <c r="A61" s="23" t="s">
        <v>1897</v>
      </c>
      <c r="B61" t="s">
        <v>1898</v>
      </c>
      <c r="C61" t="s">
        <v>2639</v>
      </c>
      <c r="D61" t="s">
        <v>417</v>
      </c>
      <c r="E61" t="s">
        <v>1921</v>
      </c>
      <c r="F61" t="s">
        <v>1922</v>
      </c>
      <c r="G61" t="s">
        <v>2638</v>
      </c>
      <c r="H61">
        <v>7</v>
      </c>
      <c r="I61" t="s">
        <v>602</v>
      </c>
    </row>
    <row r="62" spans="1:9">
      <c r="A62" s="23" t="s">
        <v>1885</v>
      </c>
      <c r="B62" t="s">
        <v>1886</v>
      </c>
      <c r="C62" t="s">
        <v>2637</v>
      </c>
      <c r="D62" t="s">
        <v>414</v>
      </c>
      <c r="E62" t="s">
        <v>1879</v>
      </c>
      <c r="F62" t="s">
        <v>1880</v>
      </c>
      <c r="G62" t="s">
        <v>2640</v>
      </c>
      <c r="H62">
        <v>7</v>
      </c>
      <c r="I62" t="s">
        <v>602</v>
      </c>
    </row>
    <row r="63" spans="1:9">
      <c r="A63" s="23" t="s">
        <v>1873</v>
      </c>
      <c r="B63" t="s">
        <v>1874</v>
      </c>
      <c r="C63" t="s">
        <v>2640</v>
      </c>
      <c r="D63" t="s">
        <v>417</v>
      </c>
      <c r="E63" t="s">
        <v>1888</v>
      </c>
      <c r="F63" t="s">
        <v>1889</v>
      </c>
      <c r="G63" t="s">
        <v>2639</v>
      </c>
      <c r="H63">
        <v>7</v>
      </c>
      <c r="I63" t="s">
        <v>602</v>
      </c>
    </row>
    <row r="64" spans="1:9">
      <c r="A64" s="23" t="s">
        <v>1869</v>
      </c>
      <c r="B64" t="s">
        <v>1870</v>
      </c>
      <c r="C64" t="s">
        <v>2640</v>
      </c>
      <c r="D64" t="s">
        <v>439</v>
      </c>
      <c r="E64" t="s">
        <v>1851</v>
      </c>
      <c r="F64" t="s">
        <v>1852</v>
      </c>
      <c r="G64" t="s">
        <v>2639</v>
      </c>
      <c r="H64">
        <v>7</v>
      </c>
      <c r="I64" t="s">
        <v>602</v>
      </c>
    </row>
    <row r="65" spans="1:9">
      <c r="A65" s="23" t="s">
        <v>1842</v>
      </c>
      <c r="B65" t="s">
        <v>1843</v>
      </c>
      <c r="C65" t="s">
        <v>2639</v>
      </c>
      <c r="D65" t="s">
        <v>417</v>
      </c>
      <c r="E65" t="s">
        <v>1866</v>
      </c>
      <c r="F65" t="s">
        <v>1867</v>
      </c>
      <c r="G65" t="s">
        <v>2638</v>
      </c>
      <c r="H65">
        <v>7</v>
      </c>
      <c r="I65" t="s">
        <v>602</v>
      </c>
    </row>
    <row r="66" spans="1:9">
      <c r="A66" s="23" t="s">
        <v>1860</v>
      </c>
      <c r="B66" t="s">
        <v>1861</v>
      </c>
      <c r="C66" t="s">
        <v>2637</v>
      </c>
      <c r="D66" t="s">
        <v>558</v>
      </c>
      <c r="E66" t="s">
        <v>1836</v>
      </c>
      <c r="F66" t="s">
        <v>1837</v>
      </c>
      <c r="G66" t="s">
        <v>2640</v>
      </c>
      <c r="H66">
        <v>7</v>
      </c>
      <c r="I66" t="s">
        <v>602</v>
      </c>
    </row>
    <row r="67" spans="1:9">
      <c r="A67" s="23" t="s">
        <v>1833</v>
      </c>
      <c r="B67" t="s">
        <v>1834</v>
      </c>
      <c r="C67" t="s">
        <v>2640</v>
      </c>
      <c r="D67" t="s">
        <v>438</v>
      </c>
      <c r="E67" t="s">
        <v>1825</v>
      </c>
      <c r="F67" t="s">
        <v>1826</v>
      </c>
      <c r="G67" t="s">
        <v>2639</v>
      </c>
      <c r="H67">
        <v>7</v>
      </c>
      <c r="I67" t="s">
        <v>602</v>
      </c>
    </row>
    <row r="68" spans="1:9">
      <c r="A68" s="23" t="s">
        <v>1810</v>
      </c>
      <c r="B68" t="s">
        <v>1811</v>
      </c>
      <c r="C68" t="s">
        <v>2639</v>
      </c>
      <c r="D68" t="s">
        <v>415</v>
      </c>
      <c r="E68" t="s">
        <v>1827</v>
      </c>
      <c r="F68" t="s">
        <v>1828</v>
      </c>
      <c r="G68" t="s">
        <v>2638</v>
      </c>
      <c r="H68">
        <v>7</v>
      </c>
      <c r="I68" t="s">
        <v>602</v>
      </c>
    </row>
    <row r="69" spans="1:9">
      <c r="A69" s="23" t="s">
        <v>1822</v>
      </c>
      <c r="B69" t="s">
        <v>1823</v>
      </c>
      <c r="C69" t="s">
        <v>2640</v>
      </c>
      <c r="D69" t="s">
        <v>417</v>
      </c>
      <c r="E69" t="s">
        <v>1807</v>
      </c>
      <c r="F69" t="s">
        <v>1808</v>
      </c>
      <c r="G69" t="s">
        <v>2639</v>
      </c>
      <c r="H69">
        <v>7</v>
      </c>
      <c r="I69" t="s">
        <v>602</v>
      </c>
    </row>
    <row r="70" spans="1:9" hidden="1">
      <c r="A70" s="22"/>
      <c r="H70">
        <v>7</v>
      </c>
    </row>
    <row r="71" spans="1:9" hidden="1">
      <c r="A71" s="23" t="s">
        <v>601</v>
      </c>
      <c r="H71">
        <v>7</v>
      </c>
    </row>
    <row r="72" spans="1:9" hidden="1">
      <c r="A72" s="22"/>
      <c r="H72">
        <v>7</v>
      </c>
    </row>
    <row r="73" spans="1:9">
      <c r="A73" s="23" t="s">
        <v>1795</v>
      </c>
      <c r="B73" t="s">
        <v>1796</v>
      </c>
      <c r="C73" t="s">
        <v>2640</v>
      </c>
      <c r="D73" t="s">
        <v>417</v>
      </c>
      <c r="E73" t="s">
        <v>1786</v>
      </c>
      <c r="F73" t="s">
        <v>1787</v>
      </c>
      <c r="G73" t="s">
        <v>2639</v>
      </c>
      <c r="H73">
        <v>7</v>
      </c>
      <c r="I73" t="s">
        <v>601</v>
      </c>
    </row>
    <row r="74" spans="1:9">
      <c r="A74" s="23" t="s">
        <v>1765</v>
      </c>
      <c r="B74" t="s">
        <v>1766</v>
      </c>
      <c r="C74" t="s">
        <v>2639</v>
      </c>
      <c r="D74" t="s">
        <v>417</v>
      </c>
      <c r="E74" t="s">
        <v>1762</v>
      </c>
      <c r="F74" t="s">
        <v>1763</v>
      </c>
      <c r="G74" t="s">
        <v>2638</v>
      </c>
      <c r="H74">
        <v>7</v>
      </c>
      <c r="I74" t="s">
        <v>601</v>
      </c>
    </row>
    <row r="75" spans="1:9">
      <c r="A75" s="23" t="s">
        <v>1774</v>
      </c>
      <c r="B75" t="s">
        <v>1775</v>
      </c>
      <c r="C75" t="s">
        <v>2640</v>
      </c>
      <c r="D75" t="s">
        <v>558</v>
      </c>
      <c r="E75" t="s">
        <v>1751</v>
      </c>
      <c r="F75" t="s">
        <v>1752</v>
      </c>
      <c r="G75" t="s">
        <v>2639</v>
      </c>
      <c r="H75">
        <v>7</v>
      </c>
      <c r="I75" t="s">
        <v>601</v>
      </c>
    </row>
    <row r="76" spans="1:9">
      <c r="A76" s="23" t="s">
        <v>1757</v>
      </c>
      <c r="B76" t="s">
        <v>1758</v>
      </c>
      <c r="C76" t="s">
        <v>2637</v>
      </c>
      <c r="D76" t="s">
        <v>439</v>
      </c>
      <c r="E76" t="s">
        <v>1748</v>
      </c>
      <c r="F76" t="s">
        <v>1749</v>
      </c>
      <c r="G76" t="s">
        <v>2640</v>
      </c>
      <c r="H76">
        <v>7</v>
      </c>
      <c r="I76" t="s">
        <v>601</v>
      </c>
    </row>
    <row r="77" spans="1:9">
      <c r="A77" s="23" t="s">
        <v>1736</v>
      </c>
      <c r="B77" t="s">
        <v>1737</v>
      </c>
      <c r="C77" t="s">
        <v>2640</v>
      </c>
      <c r="D77" t="s">
        <v>417</v>
      </c>
      <c r="E77" t="s">
        <v>1739</v>
      </c>
      <c r="F77" t="s">
        <v>1740</v>
      </c>
      <c r="G77" t="s">
        <v>2639</v>
      </c>
      <c r="H77">
        <v>7</v>
      </c>
      <c r="I77" t="s">
        <v>601</v>
      </c>
    </row>
    <row r="78" spans="1:9">
      <c r="A78" s="23" t="s">
        <v>1745</v>
      </c>
      <c r="B78" t="s">
        <v>1746</v>
      </c>
      <c r="C78" t="s">
        <v>2640</v>
      </c>
      <c r="D78" t="s">
        <v>413</v>
      </c>
      <c r="E78" t="s">
        <v>1724</v>
      </c>
      <c r="F78" t="s">
        <v>1725</v>
      </c>
      <c r="G78" t="s">
        <v>2639</v>
      </c>
      <c r="H78">
        <v>7</v>
      </c>
      <c r="I78" t="s">
        <v>601</v>
      </c>
    </row>
    <row r="79" spans="1:9">
      <c r="A79" s="23" t="s">
        <v>1707</v>
      </c>
      <c r="B79" t="s">
        <v>1708</v>
      </c>
      <c r="C79" t="s">
        <v>2640</v>
      </c>
      <c r="D79" t="s">
        <v>431</v>
      </c>
      <c r="E79" t="s">
        <v>1715</v>
      </c>
      <c r="F79" t="s">
        <v>1716</v>
      </c>
      <c r="G79" t="s">
        <v>2639</v>
      </c>
      <c r="H79">
        <v>7</v>
      </c>
      <c r="I79" t="s">
        <v>601</v>
      </c>
    </row>
    <row r="80" spans="1:9">
      <c r="A80" s="23" t="s">
        <v>1713</v>
      </c>
      <c r="B80" t="s">
        <v>1714</v>
      </c>
      <c r="C80" t="s">
        <v>2637</v>
      </c>
      <c r="D80" t="s">
        <v>413</v>
      </c>
      <c r="E80" t="s">
        <v>1701</v>
      </c>
      <c r="F80" t="s">
        <v>1702</v>
      </c>
      <c r="G80" t="s">
        <v>2640</v>
      </c>
      <c r="H80">
        <v>7</v>
      </c>
      <c r="I80" t="s">
        <v>601</v>
      </c>
    </row>
    <row r="81" spans="1:9">
      <c r="A81" s="23" t="s">
        <v>1692</v>
      </c>
      <c r="B81" t="s">
        <v>1693</v>
      </c>
      <c r="C81" t="s">
        <v>2637</v>
      </c>
      <c r="D81" t="s">
        <v>418</v>
      </c>
      <c r="E81" t="s">
        <v>1698</v>
      </c>
      <c r="F81" t="s">
        <v>1699</v>
      </c>
      <c r="G81" t="s">
        <v>2640</v>
      </c>
      <c r="H81">
        <v>7</v>
      </c>
      <c r="I81" t="s">
        <v>601</v>
      </c>
    </row>
    <row r="82" spans="1:9">
      <c r="A82" s="23" t="s">
        <v>1676</v>
      </c>
      <c r="B82" t="s">
        <v>1677</v>
      </c>
      <c r="C82" t="s">
        <v>2640</v>
      </c>
      <c r="D82" t="s">
        <v>523</v>
      </c>
      <c r="E82" t="s">
        <v>1673</v>
      </c>
      <c r="F82" t="s">
        <v>1674</v>
      </c>
      <c r="G82" t="s">
        <v>2639</v>
      </c>
      <c r="H82">
        <v>7</v>
      </c>
      <c r="I82" t="s">
        <v>601</v>
      </c>
    </row>
    <row r="83" spans="1:9">
      <c r="A83" s="23" t="s">
        <v>1652</v>
      </c>
      <c r="B83" t="s">
        <v>1653</v>
      </c>
      <c r="C83" t="s">
        <v>2639</v>
      </c>
      <c r="D83" t="s">
        <v>413</v>
      </c>
      <c r="E83" t="s">
        <v>1682</v>
      </c>
      <c r="F83" t="s">
        <v>1683</v>
      </c>
      <c r="G83" t="s">
        <v>2638</v>
      </c>
      <c r="H83">
        <v>7</v>
      </c>
      <c r="I83" t="s">
        <v>601</v>
      </c>
    </row>
    <row r="84" spans="1:9">
      <c r="A84" s="23" t="s">
        <v>1646</v>
      </c>
      <c r="B84" t="s">
        <v>1647</v>
      </c>
      <c r="C84" t="s">
        <v>2637</v>
      </c>
      <c r="D84" t="s">
        <v>417</v>
      </c>
      <c r="E84" t="s">
        <v>1660</v>
      </c>
      <c r="F84" t="s">
        <v>1661</v>
      </c>
      <c r="G84" t="s">
        <v>2640</v>
      </c>
      <c r="H84">
        <v>7</v>
      </c>
      <c r="I84" t="s">
        <v>601</v>
      </c>
    </row>
    <row r="85" spans="1:9">
      <c r="A85" s="23" t="s">
        <v>1640</v>
      </c>
      <c r="B85" t="s">
        <v>1641</v>
      </c>
      <c r="C85" t="s">
        <v>2641</v>
      </c>
      <c r="D85" t="s">
        <v>417</v>
      </c>
      <c r="E85" t="s">
        <v>1654</v>
      </c>
      <c r="F85" t="s">
        <v>1655</v>
      </c>
      <c r="G85" t="s">
        <v>2637</v>
      </c>
      <c r="H85">
        <v>7</v>
      </c>
      <c r="I85" t="s">
        <v>601</v>
      </c>
    </row>
    <row r="86" spans="1:9">
      <c r="A86" s="23" t="s">
        <v>1627</v>
      </c>
      <c r="B86" t="s">
        <v>1628</v>
      </c>
      <c r="C86" t="s">
        <v>2637</v>
      </c>
      <c r="D86" t="s">
        <v>413</v>
      </c>
      <c r="E86" t="s">
        <v>1635</v>
      </c>
      <c r="F86" t="s">
        <v>1636</v>
      </c>
      <c r="G86" t="s">
        <v>2640</v>
      </c>
      <c r="H86">
        <v>7</v>
      </c>
      <c r="I86" t="s">
        <v>601</v>
      </c>
    </row>
    <row r="87" spans="1:9">
      <c r="A87" s="23" t="s">
        <v>1618</v>
      </c>
      <c r="B87" t="s">
        <v>1619</v>
      </c>
      <c r="C87" t="s">
        <v>2639</v>
      </c>
      <c r="D87" t="s">
        <v>558</v>
      </c>
      <c r="E87" t="s">
        <v>1606</v>
      </c>
      <c r="F87" t="s">
        <v>1607</v>
      </c>
      <c r="G87" t="s">
        <v>2638</v>
      </c>
      <c r="H87">
        <v>7</v>
      </c>
      <c r="I87" t="s">
        <v>601</v>
      </c>
    </row>
    <row r="88" spans="1:9">
      <c r="A88" s="23" t="s">
        <v>1612</v>
      </c>
      <c r="B88" t="s">
        <v>1613</v>
      </c>
      <c r="C88" t="s">
        <v>2640</v>
      </c>
      <c r="D88" t="s">
        <v>417</v>
      </c>
      <c r="E88" t="s">
        <v>1600</v>
      </c>
      <c r="F88" t="s">
        <v>1601</v>
      </c>
      <c r="G88" t="s">
        <v>2639</v>
      </c>
      <c r="H88">
        <v>7</v>
      </c>
      <c r="I88" t="s">
        <v>601</v>
      </c>
    </row>
    <row r="89" spans="1:9">
      <c r="A89" s="23" t="s">
        <v>1585</v>
      </c>
      <c r="B89" t="s">
        <v>1586</v>
      </c>
      <c r="C89" t="s">
        <v>2641</v>
      </c>
      <c r="D89" t="s">
        <v>413</v>
      </c>
      <c r="E89" t="s">
        <v>1621</v>
      </c>
      <c r="F89" t="s">
        <v>1622</v>
      </c>
      <c r="G89" t="s">
        <v>2637</v>
      </c>
      <c r="H89">
        <v>7</v>
      </c>
      <c r="I89" t="s">
        <v>601</v>
      </c>
    </row>
    <row r="90" spans="1:9">
      <c r="A90" s="23" t="s">
        <v>1588</v>
      </c>
      <c r="B90" t="s">
        <v>1589</v>
      </c>
      <c r="C90" t="s">
        <v>2637</v>
      </c>
      <c r="D90" t="s">
        <v>558</v>
      </c>
      <c r="E90" t="s">
        <v>1573</v>
      </c>
      <c r="F90" t="s">
        <v>1574</v>
      </c>
      <c r="G90" t="s">
        <v>2640</v>
      </c>
      <c r="H90">
        <v>7</v>
      </c>
      <c r="I90" t="s">
        <v>601</v>
      </c>
    </row>
    <row r="91" spans="1:9">
      <c r="A91" s="23" t="s">
        <v>1564</v>
      </c>
      <c r="B91" t="s">
        <v>1565</v>
      </c>
      <c r="C91" t="s">
        <v>2640</v>
      </c>
      <c r="D91" t="s">
        <v>413</v>
      </c>
      <c r="E91" t="s">
        <v>1558</v>
      </c>
      <c r="F91" t="s">
        <v>1559</v>
      </c>
      <c r="G91" t="s">
        <v>2639</v>
      </c>
      <c r="H91">
        <v>7</v>
      </c>
      <c r="I91" t="s">
        <v>601</v>
      </c>
    </row>
    <row r="92" spans="1:9">
      <c r="A92" s="23" t="s">
        <v>1579</v>
      </c>
      <c r="B92" t="s">
        <v>1580</v>
      </c>
      <c r="C92" t="s">
        <v>2641</v>
      </c>
      <c r="D92" t="s">
        <v>439</v>
      </c>
      <c r="E92" t="s">
        <v>1549</v>
      </c>
      <c r="F92" t="s">
        <v>1550</v>
      </c>
      <c r="G92" t="s">
        <v>2637</v>
      </c>
      <c r="H92">
        <v>7</v>
      </c>
      <c r="I92" t="s">
        <v>601</v>
      </c>
    </row>
    <row r="93" spans="1:9">
      <c r="A93" s="23" t="s">
        <v>1546</v>
      </c>
      <c r="B93" t="s">
        <v>1547</v>
      </c>
      <c r="C93" t="s">
        <v>2639</v>
      </c>
      <c r="D93" t="s">
        <v>413</v>
      </c>
      <c r="E93" t="s">
        <v>1582</v>
      </c>
      <c r="F93" t="s">
        <v>1583</v>
      </c>
      <c r="G93" t="s">
        <v>2638</v>
      </c>
      <c r="H93">
        <v>7</v>
      </c>
      <c r="I93" t="s">
        <v>601</v>
      </c>
    </row>
    <row r="94" spans="1:9">
      <c r="A94" s="23" t="s">
        <v>1527</v>
      </c>
      <c r="B94" t="s">
        <v>1528</v>
      </c>
      <c r="C94" t="s">
        <v>2640</v>
      </c>
      <c r="D94" t="s">
        <v>413</v>
      </c>
      <c r="E94" t="s">
        <v>1552</v>
      </c>
      <c r="F94" t="s">
        <v>1553</v>
      </c>
      <c r="G94" t="s">
        <v>2639</v>
      </c>
      <c r="H94">
        <v>7</v>
      </c>
      <c r="I94" t="s">
        <v>601</v>
      </c>
    </row>
    <row r="95" spans="1:9">
      <c r="A95" s="23" t="s">
        <v>1509</v>
      </c>
      <c r="B95" t="s">
        <v>1510</v>
      </c>
      <c r="C95" t="s">
        <v>2640</v>
      </c>
      <c r="D95" t="s">
        <v>417</v>
      </c>
      <c r="E95" t="s">
        <v>1521</v>
      </c>
      <c r="F95" t="s">
        <v>1522</v>
      </c>
      <c r="G95" t="s">
        <v>2639</v>
      </c>
      <c r="H95">
        <v>7</v>
      </c>
      <c r="I95" t="s">
        <v>601</v>
      </c>
    </row>
    <row r="96" spans="1:9">
      <c r="A96" s="23" t="s">
        <v>1494</v>
      </c>
      <c r="B96" t="s">
        <v>1495</v>
      </c>
      <c r="C96" t="s">
        <v>2637</v>
      </c>
      <c r="D96" t="s">
        <v>417</v>
      </c>
      <c r="E96" t="s">
        <v>1506</v>
      </c>
      <c r="F96" t="s">
        <v>1507</v>
      </c>
      <c r="G96" t="s">
        <v>2640</v>
      </c>
      <c r="H96">
        <v>7</v>
      </c>
      <c r="I96" t="s">
        <v>601</v>
      </c>
    </row>
    <row r="97" spans="1:9">
      <c r="A97" s="23" t="s">
        <v>1484</v>
      </c>
      <c r="B97" t="s">
        <v>1485</v>
      </c>
      <c r="C97" t="s">
        <v>2640</v>
      </c>
      <c r="D97" t="s">
        <v>438</v>
      </c>
      <c r="E97" t="s">
        <v>1490</v>
      </c>
      <c r="F97" t="s">
        <v>1491</v>
      </c>
      <c r="G97" t="s">
        <v>2639</v>
      </c>
      <c r="H97">
        <v>7</v>
      </c>
      <c r="I97" t="s">
        <v>601</v>
      </c>
    </row>
    <row r="98" spans="1:9">
      <c r="A98" s="23" t="s">
        <v>1466</v>
      </c>
      <c r="B98" t="s">
        <v>1467</v>
      </c>
      <c r="C98" t="s">
        <v>2640</v>
      </c>
      <c r="D98" t="s">
        <v>559</v>
      </c>
      <c r="E98" t="s">
        <v>1469</v>
      </c>
      <c r="F98" t="s">
        <v>1470</v>
      </c>
      <c r="G98" t="s">
        <v>2639</v>
      </c>
      <c r="H98">
        <v>7</v>
      </c>
      <c r="I98" t="s">
        <v>601</v>
      </c>
    </row>
    <row r="99" spans="1:9">
      <c r="A99" s="23" t="s">
        <v>1448</v>
      </c>
      <c r="B99" t="s">
        <v>1449</v>
      </c>
      <c r="C99" t="s">
        <v>2639</v>
      </c>
      <c r="D99" t="s">
        <v>558</v>
      </c>
      <c r="E99" t="s">
        <v>1500</v>
      </c>
      <c r="F99" t="s">
        <v>1501</v>
      </c>
      <c r="G99" t="s">
        <v>2638</v>
      </c>
      <c r="H99">
        <v>7</v>
      </c>
      <c r="I99" t="s">
        <v>601</v>
      </c>
    </row>
    <row r="100" spans="1:9">
      <c r="A100" s="23" t="s">
        <v>1457</v>
      </c>
      <c r="B100" t="s">
        <v>1458</v>
      </c>
      <c r="C100" t="s">
        <v>2637</v>
      </c>
      <c r="D100" t="s">
        <v>558</v>
      </c>
      <c r="E100" t="s">
        <v>1442</v>
      </c>
      <c r="F100" t="s">
        <v>1443</v>
      </c>
      <c r="G100" t="s">
        <v>2640</v>
      </c>
      <c r="H100">
        <v>7</v>
      </c>
      <c r="I100" t="s">
        <v>601</v>
      </c>
    </row>
    <row r="101" spans="1:9">
      <c r="A101" s="23" t="s">
        <v>1431</v>
      </c>
      <c r="B101" t="s">
        <v>1432</v>
      </c>
      <c r="C101" t="s">
        <v>2640</v>
      </c>
      <c r="D101" t="s">
        <v>417</v>
      </c>
      <c r="E101" t="s">
        <v>1451</v>
      </c>
      <c r="F101" t="s">
        <v>1452</v>
      </c>
      <c r="G101" t="s">
        <v>2639</v>
      </c>
      <c r="H101">
        <v>7</v>
      </c>
      <c r="I101" t="s">
        <v>601</v>
      </c>
    </row>
    <row r="102" spans="1:9">
      <c r="A102" s="23" t="s">
        <v>1413</v>
      </c>
      <c r="B102" t="s">
        <v>1414</v>
      </c>
      <c r="C102" t="s">
        <v>2637</v>
      </c>
      <c r="D102" t="s">
        <v>439</v>
      </c>
      <c r="E102" t="s">
        <v>1428</v>
      </c>
      <c r="F102" t="s">
        <v>1429</v>
      </c>
      <c r="G102" t="s">
        <v>2640</v>
      </c>
      <c r="H102">
        <v>7</v>
      </c>
      <c r="I102" t="s">
        <v>601</v>
      </c>
    </row>
    <row r="103" spans="1:9">
      <c r="A103" s="23" t="s">
        <v>1425</v>
      </c>
      <c r="B103" t="s">
        <v>1426</v>
      </c>
      <c r="C103" t="s">
        <v>2639</v>
      </c>
      <c r="D103" t="s">
        <v>417</v>
      </c>
      <c r="E103" t="s">
        <v>1401</v>
      </c>
      <c r="F103" t="s">
        <v>1402</v>
      </c>
      <c r="G103" t="s">
        <v>2638</v>
      </c>
      <c r="H103">
        <v>7</v>
      </c>
      <c r="I103" t="s">
        <v>601</v>
      </c>
    </row>
    <row r="104" spans="1:9">
      <c r="A104" s="23" t="s">
        <v>1395</v>
      </c>
      <c r="B104" t="s">
        <v>1396</v>
      </c>
      <c r="C104" t="s">
        <v>2637</v>
      </c>
      <c r="D104" t="s">
        <v>417</v>
      </c>
      <c r="E104" t="s">
        <v>1386</v>
      </c>
      <c r="F104" t="s">
        <v>1387</v>
      </c>
      <c r="G104" t="s">
        <v>2640</v>
      </c>
      <c r="H104">
        <v>7</v>
      </c>
      <c r="I104" t="s">
        <v>601</v>
      </c>
    </row>
    <row r="105" spans="1:9">
      <c r="A105" s="23" t="s">
        <v>1389</v>
      </c>
      <c r="B105" t="s">
        <v>1390</v>
      </c>
      <c r="C105" t="s">
        <v>2640</v>
      </c>
      <c r="D105" t="s">
        <v>413</v>
      </c>
      <c r="E105" t="s">
        <v>1380</v>
      </c>
      <c r="F105" t="s">
        <v>1381</v>
      </c>
      <c r="G105" t="s">
        <v>2639</v>
      </c>
      <c r="H105">
        <v>7</v>
      </c>
      <c r="I105" t="s">
        <v>601</v>
      </c>
    </row>
    <row r="106" spans="1:9">
      <c r="A106" s="23" t="s">
        <v>1371</v>
      </c>
      <c r="B106" t="s">
        <v>1372</v>
      </c>
      <c r="C106" t="s">
        <v>2637</v>
      </c>
      <c r="D106" t="s">
        <v>413</v>
      </c>
      <c r="E106" t="s">
        <v>1362</v>
      </c>
      <c r="F106" t="s">
        <v>1363</v>
      </c>
      <c r="G106" t="s">
        <v>2640</v>
      </c>
      <c r="H106">
        <v>7</v>
      </c>
      <c r="I106" t="s">
        <v>601</v>
      </c>
    </row>
    <row r="107" spans="1:9">
      <c r="A107" s="23" t="s">
        <v>1359</v>
      </c>
      <c r="B107" t="s">
        <v>1360</v>
      </c>
      <c r="C107" t="s">
        <v>2640</v>
      </c>
      <c r="D107" t="s">
        <v>413</v>
      </c>
      <c r="E107" t="s">
        <v>1350</v>
      </c>
      <c r="F107" t="s">
        <v>1351</v>
      </c>
      <c r="G107" t="s">
        <v>2639</v>
      </c>
      <c r="H107">
        <v>7</v>
      </c>
      <c r="I107" t="s">
        <v>601</v>
      </c>
    </row>
    <row r="108" spans="1:9">
      <c r="A108" s="23" t="s">
        <v>1347</v>
      </c>
      <c r="B108" t="s">
        <v>1348</v>
      </c>
      <c r="C108" t="s">
        <v>2641</v>
      </c>
      <c r="D108" t="s">
        <v>413</v>
      </c>
      <c r="E108" t="s">
        <v>1341</v>
      </c>
      <c r="F108" t="s">
        <v>1342</v>
      </c>
      <c r="G108" t="s">
        <v>2637</v>
      </c>
      <c r="H108">
        <v>7</v>
      </c>
      <c r="I108" t="s">
        <v>601</v>
      </c>
    </row>
    <row r="109" spans="1:9">
      <c r="A109" s="23" t="s">
        <v>1329</v>
      </c>
      <c r="B109" t="s">
        <v>1330</v>
      </c>
      <c r="C109" t="s">
        <v>2637</v>
      </c>
      <c r="D109" t="s">
        <v>417</v>
      </c>
      <c r="E109" t="s">
        <v>1335</v>
      </c>
      <c r="F109" t="s">
        <v>1336</v>
      </c>
      <c r="G109" t="s">
        <v>2640</v>
      </c>
      <c r="H109">
        <v>7</v>
      </c>
      <c r="I109" t="s">
        <v>601</v>
      </c>
    </row>
    <row r="110" spans="1:9">
      <c r="A110" s="23" t="s">
        <v>1324</v>
      </c>
      <c r="B110" t="s">
        <v>1325</v>
      </c>
      <c r="C110" t="s">
        <v>2639</v>
      </c>
      <c r="D110" t="s">
        <v>417</v>
      </c>
      <c r="E110" t="s">
        <v>1305</v>
      </c>
      <c r="F110" t="s">
        <v>1306</v>
      </c>
      <c r="G110" t="s">
        <v>2638</v>
      </c>
      <c r="H110">
        <v>7</v>
      </c>
      <c r="I110" t="s">
        <v>601</v>
      </c>
    </row>
    <row r="111" spans="1:9">
      <c r="A111" s="23" t="s">
        <v>1296</v>
      </c>
      <c r="B111" t="s">
        <v>1297</v>
      </c>
      <c r="C111" t="s">
        <v>2637</v>
      </c>
      <c r="D111" t="s">
        <v>418</v>
      </c>
      <c r="E111" t="s">
        <v>1320</v>
      </c>
      <c r="F111" t="s">
        <v>1321</v>
      </c>
      <c r="G111" t="s">
        <v>2640</v>
      </c>
      <c r="H111">
        <v>7</v>
      </c>
      <c r="I111" t="s">
        <v>601</v>
      </c>
    </row>
    <row r="112" spans="1:9">
      <c r="A112" s="23" t="s">
        <v>1291</v>
      </c>
      <c r="B112" t="s">
        <v>1292</v>
      </c>
      <c r="C112" t="s">
        <v>2640</v>
      </c>
      <c r="D112" t="s">
        <v>418</v>
      </c>
      <c r="E112" t="s">
        <v>1308</v>
      </c>
      <c r="F112" t="s">
        <v>1309</v>
      </c>
      <c r="G112" t="s">
        <v>2639</v>
      </c>
      <c r="H112">
        <v>7</v>
      </c>
      <c r="I112" t="s">
        <v>601</v>
      </c>
    </row>
    <row r="113" spans="1:9">
      <c r="A113" s="23" t="s">
        <v>1286</v>
      </c>
      <c r="B113" t="s">
        <v>1287</v>
      </c>
      <c r="C113" t="s">
        <v>2641</v>
      </c>
      <c r="D113" t="s">
        <v>414</v>
      </c>
      <c r="E113" t="s">
        <v>1317</v>
      </c>
      <c r="F113" t="s">
        <v>1318</v>
      </c>
      <c r="G113" t="s">
        <v>2637</v>
      </c>
      <c r="H113">
        <v>7</v>
      </c>
      <c r="I113" t="s">
        <v>601</v>
      </c>
    </row>
    <row r="114" spans="1:9" hidden="1">
      <c r="A114" s="22"/>
      <c r="H114">
        <v>7</v>
      </c>
    </row>
    <row r="115" spans="1:9" hidden="1">
      <c r="A115" s="23" t="s">
        <v>600</v>
      </c>
      <c r="H115">
        <v>7</v>
      </c>
    </row>
    <row r="116" spans="1:9" hidden="1">
      <c r="A116" s="22"/>
      <c r="H116">
        <v>7</v>
      </c>
    </row>
    <row r="117" spans="1:9">
      <c r="A117" s="23" t="s">
        <v>1273</v>
      </c>
      <c r="B117" t="s">
        <v>1274</v>
      </c>
      <c r="C117" t="s">
        <v>2640</v>
      </c>
      <c r="D117" t="s">
        <v>418</v>
      </c>
      <c r="E117" t="s">
        <v>1261</v>
      </c>
      <c r="F117" t="s">
        <v>1262</v>
      </c>
      <c r="G117" t="s">
        <v>2639</v>
      </c>
      <c r="H117">
        <v>7</v>
      </c>
      <c r="I117" t="s">
        <v>600</v>
      </c>
    </row>
    <row r="118" spans="1:9">
      <c r="A118" s="23" t="s">
        <v>1255</v>
      </c>
      <c r="B118" t="s">
        <v>1256</v>
      </c>
      <c r="C118" t="s">
        <v>2637</v>
      </c>
      <c r="D118" t="s">
        <v>418</v>
      </c>
      <c r="E118" t="s">
        <v>1267</v>
      </c>
      <c r="F118" t="s">
        <v>1268</v>
      </c>
      <c r="G118" t="s">
        <v>2640</v>
      </c>
      <c r="H118">
        <v>7</v>
      </c>
      <c r="I118" t="s">
        <v>600</v>
      </c>
    </row>
    <row r="119" spans="1:9">
      <c r="A119" s="23" t="s">
        <v>1237</v>
      </c>
      <c r="B119" t="s">
        <v>1238</v>
      </c>
      <c r="C119" t="s">
        <v>2640</v>
      </c>
      <c r="D119" t="s">
        <v>413</v>
      </c>
      <c r="E119" t="s">
        <v>1252</v>
      </c>
      <c r="F119" t="s">
        <v>1253</v>
      </c>
      <c r="G119" t="s">
        <v>2639</v>
      </c>
      <c r="H119">
        <v>7</v>
      </c>
      <c r="I119" t="s">
        <v>600</v>
      </c>
    </row>
    <row r="120" spans="1:9">
      <c r="A120" s="23" t="s">
        <v>1264</v>
      </c>
      <c r="B120" t="s">
        <v>1265</v>
      </c>
      <c r="C120" t="s">
        <v>2639</v>
      </c>
      <c r="D120" t="s">
        <v>434</v>
      </c>
      <c r="E120" t="s">
        <v>1231</v>
      </c>
      <c r="F120" t="s">
        <v>1232</v>
      </c>
      <c r="G120" t="s">
        <v>2638</v>
      </c>
      <c r="H120">
        <v>7</v>
      </c>
      <c r="I120" t="s">
        <v>600</v>
      </c>
    </row>
    <row r="121" spans="1:9">
      <c r="A121" s="23" t="s">
        <v>1215</v>
      </c>
      <c r="B121" t="s">
        <v>1216</v>
      </c>
      <c r="C121" t="s">
        <v>2637</v>
      </c>
      <c r="D121" t="s">
        <v>417</v>
      </c>
      <c r="E121" t="s">
        <v>1225</v>
      </c>
      <c r="F121" t="s">
        <v>1226</v>
      </c>
      <c r="G121" t="s">
        <v>2640</v>
      </c>
      <c r="H121">
        <v>7</v>
      </c>
      <c r="I121" t="s">
        <v>600</v>
      </c>
    </row>
    <row r="122" spans="1:9">
      <c r="A122" s="23" t="s">
        <v>1202</v>
      </c>
      <c r="B122" t="s">
        <v>1203</v>
      </c>
      <c r="C122" t="s">
        <v>2640</v>
      </c>
      <c r="D122" t="s">
        <v>558</v>
      </c>
      <c r="E122" t="s">
        <v>1222</v>
      </c>
      <c r="F122" t="s">
        <v>1223</v>
      </c>
      <c r="G122" t="s">
        <v>2639</v>
      </c>
      <c r="H122">
        <v>7</v>
      </c>
      <c r="I122" t="s">
        <v>600</v>
      </c>
    </row>
    <row r="123" spans="1:9">
      <c r="A123" s="23" t="s">
        <v>1190</v>
      </c>
      <c r="B123" t="s">
        <v>1191</v>
      </c>
      <c r="C123" t="s">
        <v>2641</v>
      </c>
      <c r="D123" t="s">
        <v>417</v>
      </c>
      <c r="E123" t="s">
        <v>1196</v>
      </c>
      <c r="F123" t="s">
        <v>1197</v>
      </c>
      <c r="G123" t="s">
        <v>2637</v>
      </c>
      <c r="H123">
        <v>7</v>
      </c>
      <c r="I123" t="s">
        <v>600</v>
      </c>
    </row>
    <row r="124" spans="1:9">
      <c r="A124" s="23" t="s">
        <v>1193</v>
      </c>
      <c r="B124" t="s">
        <v>1194</v>
      </c>
      <c r="C124" t="s">
        <v>2640</v>
      </c>
      <c r="D124" t="s">
        <v>417</v>
      </c>
      <c r="E124" t="s">
        <v>1181</v>
      </c>
      <c r="F124" t="s">
        <v>1182</v>
      </c>
      <c r="G124" t="s">
        <v>2639</v>
      </c>
      <c r="H124">
        <v>7</v>
      </c>
      <c r="I124" t="s">
        <v>600</v>
      </c>
    </row>
    <row r="125" spans="1:9">
      <c r="A125" s="23" t="s">
        <v>1175</v>
      </c>
      <c r="B125" t="s">
        <v>1176</v>
      </c>
      <c r="C125" t="s">
        <v>2637</v>
      </c>
      <c r="D125" t="s">
        <v>558</v>
      </c>
      <c r="E125" t="s">
        <v>1163</v>
      </c>
      <c r="F125" t="s">
        <v>1164</v>
      </c>
      <c r="G125" t="s">
        <v>2640</v>
      </c>
      <c r="H125">
        <v>7</v>
      </c>
      <c r="I125" t="s">
        <v>600</v>
      </c>
    </row>
    <row r="126" spans="1:9">
      <c r="A126" s="23" t="s">
        <v>1151</v>
      </c>
      <c r="B126" t="s">
        <v>1152</v>
      </c>
      <c r="C126" t="s">
        <v>2640</v>
      </c>
      <c r="D126" t="s">
        <v>413</v>
      </c>
      <c r="E126" t="s">
        <v>1160</v>
      </c>
      <c r="F126" t="s">
        <v>1161</v>
      </c>
      <c r="G126" t="s">
        <v>2639</v>
      </c>
      <c r="H126">
        <v>7</v>
      </c>
      <c r="I126" t="s">
        <v>600</v>
      </c>
    </row>
    <row r="127" spans="1:9">
      <c r="A127" s="23" t="s">
        <v>1166</v>
      </c>
      <c r="B127" t="s">
        <v>1167</v>
      </c>
      <c r="C127" t="s">
        <v>2639</v>
      </c>
      <c r="D127" t="s">
        <v>559</v>
      </c>
      <c r="E127" t="s">
        <v>1139</v>
      </c>
      <c r="F127" t="s">
        <v>1140</v>
      </c>
      <c r="G127" t="s">
        <v>2638</v>
      </c>
      <c r="H127">
        <v>7</v>
      </c>
      <c r="I127" t="s">
        <v>600</v>
      </c>
    </row>
    <row r="128" spans="1:9">
      <c r="A128" s="23" t="s">
        <v>1142</v>
      </c>
      <c r="B128" t="s">
        <v>1143</v>
      </c>
      <c r="C128" t="s">
        <v>2637</v>
      </c>
      <c r="D128" t="s">
        <v>417</v>
      </c>
      <c r="E128" t="s">
        <v>1130</v>
      </c>
      <c r="F128" t="s">
        <v>1131</v>
      </c>
      <c r="G128" t="s">
        <v>2640</v>
      </c>
      <c r="H128">
        <v>7</v>
      </c>
      <c r="I128" t="s">
        <v>600</v>
      </c>
    </row>
    <row r="129" spans="1:9">
      <c r="A129" s="23" t="s">
        <v>1117</v>
      </c>
      <c r="B129" t="s">
        <v>1118</v>
      </c>
      <c r="C129" t="s">
        <v>2640</v>
      </c>
      <c r="D129" t="s">
        <v>418</v>
      </c>
      <c r="E129" t="s">
        <v>1133</v>
      </c>
      <c r="F129" t="s">
        <v>1134</v>
      </c>
      <c r="G129" t="s">
        <v>2639</v>
      </c>
      <c r="H129">
        <v>7</v>
      </c>
      <c r="I129" t="s">
        <v>600</v>
      </c>
    </row>
    <row r="130" spans="1:9">
      <c r="A130" s="23" t="s">
        <v>1127</v>
      </c>
      <c r="B130" t="s">
        <v>1128</v>
      </c>
      <c r="C130" t="s">
        <v>2637</v>
      </c>
      <c r="D130" t="s">
        <v>418</v>
      </c>
      <c r="E130" t="s">
        <v>1091</v>
      </c>
      <c r="F130" t="s">
        <v>1092</v>
      </c>
      <c r="G130" t="s">
        <v>2640</v>
      </c>
      <c r="H130">
        <v>7</v>
      </c>
      <c r="I130" t="s">
        <v>600</v>
      </c>
    </row>
    <row r="131" spans="1:9">
      <c r="A131" s="23" t="s">
        <v>1108</v>
      </c>
      <c r="B131" t="s">
        <v>1109</v>
      </c>
      <c r="C131" t="s">
        <v>2640</v>
      </c>
      <c r="D131" t="s">
        <v>563</v>
      </c>
      <c r="E131" t="s">
        <v>1085</v>
      </c>
      <c r="F131" t="s">
        <v>1086</v>
      </c>
      <c r="G131" t="s">
        <v>2639</v>
      </c>
      <c r="H131">
        <v>7</v>
      </c>
      <c r="I131" t="s">
        <v>600</v>
      </c>
    </row>
    <row r="132" spans="1:9">
      <c r="A132" s="23" t="s">
        <v>1068</v>
      </c>
      <c r="B132" t="s">
        <v>1069</v>
      </c>
      <c r="C132" t="s">
        <v>2641</v>
      </c>
      <c r="D132" t="s">
        <v>523</v>
      </c>
      <c r="E132" t="s">
        <v>1114</v>
      </c>
      <c r="F132" t="s">
        <v>1115</v>
      </c>
      <c r="G132" t="s">
        <v>2637</v>
      </c>
      <c r="H132">
        <v>7</v>
      </c>
      <c r="I132" t="s">
        <v>600</v>
      </c>
    </row>
    <row r="133" spans="1:9">
      <c r="A133" s="23" t="s">
        <v>1075</v>
      </c>
      <c r="B133" t="s">
        <v>1076</v>
      </c>
      <c r="C133" t="s">
        <v>2640</v>
      </c>
      <c r="D133" t="s">
        <v>431</v>
      </c>
      <c r="E133" t="s">
        <v>1065</v>
      </c>
      <c r="F133" t="s">
        <v>1066</v>
      </c>
      <c r="G133" t="s">
        <v>2639</v>
      </c>
      <c r="H133">
        <v>7</v>
      </c>
      <c r="I133" t="s">
        <v>600</v>
      </c>
    </row>
    <row r="134" spans="1:9">
      <c r="A134" s="23" t="s">
        <v>1045</v>
      </c>
      <c r="B134" t="s">
        <v>1046</v>
      </c>
      <c r="C134" t="s">
        <v>2640</v>
      </c>
      <c r="D134" t="s">
        <v>563</v>
      </c>
      <c r="E134" t="s">
        <v>1058</v>
      </c>
      <c r="F134" t="s">
        <v>1059</v>
      </c>
      <c r="G134" t="s">
        <v>2639</v>
      </c>
      <c r="H134">
        <v>7</v>
      </c>
      <c r="I134" t="s">
        <v>600</v>
      </c>
    </row>
    <row r="135" spans="1:9">
      <c r="A135" s="23" t="s">
        <v>1040</v>
      </c>
      <c r="B135" t="s">
        <v>1041</v>
      </c>
      <c r="C135" t="s">
        <v>2640</v>
      </c>
      <c r="D135" t="s">
        <v>414</v>
      </c>
      <c r="E135" t="s">
        <v>1033</v>
      </c>
      <c r="F135" t="s">
        <v>1034</v>
      </c>
      <c r="G135" t="s">
        <v>2639</v>
      </c>
      <c r="H135">
        <v>7</v>
      </c>
      <c r="I135" t="s">
        <v>600</v>
      </c>
    </row>
    <row r="136" spans="1:9">
      <c r="A136" s="23" t="s">
        <v>1030</v>
      </c>
      <c r="B136" t="s">
        <v>1031</v>
      </c>
      <c r="C136" t="s">
        <v>2640</v>
      </c>
      <c r="D136" t="s">
        <v>439</v>
      </c>
      <c r="E136" t="s">
        <v>1012</v>
      </c>
      <c r="F136" t="s">
        <v>1013</v>
      </c>
      <c r="G136" t="s">
        <v>2639</v>
      </c>
      <c r="H136">
        <v>7</v>
      </c>
      <c r="I136" t="s">
        <v>600</v>
      </c>
    </row>
    <row r="137" spans="1:9">
      <c r="A137" s="23" t="s">
        <v>1003</v>
      </c>
      <c r="B137" t="s">
        <v>1004</v>
      </c>
      <c r="C137" t="s">
        <v>2639</v>
      </c>
      <c r="D137" t="s">
        <v>558</v>
      </c>
      <c r="E137" t="s">
        <v>1024</v>
      </c>
      <c r="F137" t="s">
        <v>1025</v>
      </c>
      <c r="G137" t="s">
        <v>2638</v>
      </c>
      <c r="H137">
        <v>7</v>
      </c>
      <c r="I137" t="s">
        <v>600</v>
      </c>
    </row>
    <row r="138" spans="1:9">
      <c r="A138" s="23" t="s">
        <v>994</v>
      </c>
      <c r="B138" t="s">
        <v>995</v>
      </c>
      <c r="C138" t="s">
        <v>2637</v>
      </c>
      <c r="D138" t="s">
        <v>413</v>
      </c>
      <c r="E138" t="s">
        <v>1015</v>
      </c>
      <c r="F138" t="s">
        <v>1016</v>
      </c>
      <c r="G138" t="s">
        <v>2640</v>
      </c>
      <c r="H138">
        <v>7</v>
      </c>
      <c r="I138" t="s">
        <v>600</v>
      </c>
    </row>
    <row r="139" spans="1:9">
      <c r="A139" s="23" t="s">
        <v>988</v>
      </c>
      <c r="B139" t="s">
        <v>989</v>
      </c>
      <c r="C139" t="s">
        <v>2640</v>
      </c>
      <c r="D139" t="s">
        <v>523</v>
      </c>
      <c r="E139" t="s">
        <v>1006</v>
      </c>
      <c r="F139" t="s">
        <v>1007</v>
      </c>
      <c r="G139" t="s">
        <v>2639</v>
      </c>
      <c r="H139">
        <v>7</v>
      </c>
      <c r="I139" t="s">
        <v>600</v>
      </c>
    </row>
    <row r="140" spans="1:9">
      <c r="A140" s="23" t="s">
        <v>975</v>
      </c>
      <c r="B140" t="s">
        <v>976</v>
      </c>
      <c r="C140" t="s">
        <v>2637</v>
      </c>
      <c r="D140" t="s">
        <v>436</v>
      </c>
      <c r="E140" t="s">
        <v>984</v>
      </c>
      <c r="F140" t="s">
        <v>985</v>
      </c>
      <c r="G140" t="s">
        <v>2640</v>
      </c>
      <c r="H140">
        <v>7</v>
      </c>
      <c r="I140" t="s">
        <v>600</v>
      </c>
    </row>
    <row r="141" spans="1:9">
      <c r="A141" s="23" t="s">
        <v>953</v>
      </c>
      <c r="B141" t="s">
        <v>954</v>
      </c>
      <c r="C141" t="s">
        <v>2637</v>
      </c>
      <c r="D141" t="s">
        <v>413</v>
      </c>
      <c r="E141" t="s">
        <v>961</v>
      </c>
      <c r="F141" t="s">
        <v>962</v>
      </c>
      <c r="G141" t="s">
        <v>2640</v>
      </c>
      <c r="H141">
        <v>7</v>
      </c>
      <c r="I141" t="s">
        <v>600</v>
      </c>
    </row>
    <row r="142" spans="1:9">
      <c r="A142" s="23" t="s">
        <v>958</v>
      </c>
      <c r="B142" t="s">
        <v>959</v>
      </c>
      <c r="C142" t="s">
        <v>2640</v>
      </c>
      <c r="D142" t="s">
        <v>417</v>
      </c>
      <c r="E142" t="s">
        <v>944</v>
      </c>
      <c r="F142" t="s">
        <v>945</v>
      </c>
      <c r="G142" t="s">
        <v>2639</v>
      </c>
      <c r="H142">
        <v>7</v>
      </c>
      <c r="I142" t="s">
        <v>600</v>
      </c>
    </row>
    <row r="143" spans="1:9">
      <c r="A143" s="23" t="s">
        <v>907</v>
      </c>
      <c r="B143" t="s">
        <v>908</v>
      </c>
      <c r="C143" t="s">
        <v>2640</v>
      </c>
      <c r="D143" t="s">
        <v>558</v>
      </c>
      <c r="E143" t="s">
        <v>900</v>
      </c>
      <c r="F143" t="s">
        <v>901</v>
      </c>
      <c r="G143" t="s">
        <v>2639</v>
      </c>
      <c r="H143">
        <v>7</v>
      </c>
      <c r="I143" t="s">
        <v>600</v>
      </c>
    </row>
    <row r="144" spans="1:9">
      <c r="A144" s="23" t="s">
        <v>891</v>
      </c>
      <c r="B144" t="s">
        <v>892</v>
      </c>
      <c r="C144" t="s">
        <v>2641</v>
      </c>
      <c r="D144" t="s">
        <v>417</v>
      </c>
      <c r="E144" t="s">
        <v>910</v>
      </c>
      <c r="F144" t="s">
        <v>911</v>
      </c>
      <c r="G144" t="s">
        <v>2637</v>
      </c>
      <c r="H144">
        <v>7</v>
      </c>
      <c r="I144" t="s">
        <v>600</v>
      </c>
    </row>
    <row r="145" spans="1:9">
      <c r="A145" s="23" t="s">
        <v>888</v>
      </c>
      <c r="B145" t="s">
        <v>889</v>
      </c>
      <c r="C145" t="s">
        <v>2639</v>
      </c>
      <c r="D145" t="s">
        <v>523</v>
      </c>
      <c r="E145" t="s">
        <v>923</v>
      </c>
      <c r="F145" t="s">
        <v>924</v>
      </c>
      <c r="G145" t="s">
        <v>2638</v>
      </c>
      <c r="H145">
        <v>7</v>
      </c>
      <c r="I145" t="s">
        <v>600</v>
      </c>
    </row>
    <row r="146" spans="1:9">
      <c r="A146" s="23" t="s">
        <v>885</v>
      </c>
      <c r="B146" t="s">
        <v>886</v>
      </c>
      <c r="C146" t="s">
        <v>2637</v>
      </c>
      <c r="D146" t="s">
        <v>417</v>
      </c>
      <c r="E146" t="s">
        <v>919</v>
      </c>
      <c r="F146" t="s">
        <v>920</v>
      </c>
      <c r="G146" t="s">
        <v>2640</v>
      </c>
      <c r="H146">
        <v>7</v>
      </c>
      <c r="I146" t="s">
        <v>600</v>
      </c>
    </row>
    <row r="147" spans="1:9">
      <c r="A147" s="23" t="s">
        <v>882</v>
      </c>
      <c r="B147" t="s">
        <v>883</v>
      </c>
      <c r="C147" t="s">
        <v>2637</v>
      </c>
      <c r="D147" t="s">
        <v>519</v>
      </c>
      <c r="E147" t="s">
        <v>904</v>
      </c>
      <c r="F147" t="s">
        <v>905</v>
      </c>
      <c r="G147" t="s">
        <v>2640</v>
      </c>
      <c r="H147">
        <v>7</v>
      </c>
      <c r="I147" t="s">
        <v>600</v>
      </c>
    </row>
    <row r="148" spans="1:9" hidden="1">
      <c r="A148" s="22"/>
      <c r="H148">
        <v>7</v>
      </c>
    </row>
    <row r="149" spans="1:9" hidden="1">
      <c r="A149" s="23" t="s">
        <v>599</v>
      </c>
      <c r="H149">
        <v>7</v>
      </c>
    </row>
    <row r="150" spans="1:9" hidden="1">
      <c r="A150" s="22"/>
      <c r="H150">
        <v>7</v>
      </c>
    </row>
    <row r="151" spans="1:9">
      <c r="A151" s="23" t="s">
        <v>872</v>
      </c>
      <c r="B151" t="s">
        <v>873</v>
      </c>
      <c r="C151" t="s">
        <v>2656</v>
      </c>
      <c r="D151" t="s">
        <v>413</v>
      </c>
      <c r="E151" t="s">
        <v>865</v>
      </c>
      <c r="F151" t="s">
        <v>866</v>
      </c>
      <c r="G151" t="s">
        <v>2656</v>
      </c>
      <c r="H151">
        <v>7</v>
      </c>
      <c r="I151" t="s">
        <v>599</v>
      </c>
    </row>
    <row r="152" spans="1:9">
      <c r="A152" s="23" t="s">
        <v>858</v>
      </c>
      <c r="B152" t="s">
        <v>859</v>
      </c>
      <c r="C152" t="s">
        <v>2657</v>
      </c>
      <c r="D152" t="s">
        <v>559</v>
      </c>
      <c r="E152" t="s">
        <v>879</v>
      </c>
      <c r="F152" t="s">
        <v>880</v>
      </c>
      <c r="G152" t="s">
        <v>2658</v>
      </c>
      <c r="H152">
        <v>7</v>
      </c>
      <c r="I152" t="s">
        <v>599</v>
      </c>
    </row>
    <row r="153" spans="1:9">
      <c r="A153" s="23" t="s">
        <v>861</v>
      </c>
      <c r="B153" t="s">
        <v>862</v>
      </c>
      <c r="C153" t="s">
        <v>2659</v>
      </c>
      <c r="D153" t="s">
        <v>413</v>
      </c>
      <c r="E153" t="s">
        <v>855</v>
      </c>
      <c r="F153" t="s">
        <v>856</v>
      </c>
      <c r="G153" t="s">
        <v>2659</v>
      </c>
      <c r="H153">
        <v>7</v>
      </c>
      <c r="I153" t="s">
        <v>599</v>
      </c>
    </row>
    <row r="154" spans="1:9">
      <c r="A154" s="23" t="s">
        <v>875</v>
      </c>
      <c r="B154" t="s">
        <v>876</v>
      </c>
      <c r="C154" t="s">
        <v>2656</v>
      </c>
      <c r="D154" t="s">
        <v>418</v>
      </c>
      <c r="E154" t="s">
        <v>852</v>
      </c>
      <c r="F154" t="s">
        <v>853</v>
      </c>
      <c r="G154" t="s">
        <v>2659</v>
      </c>
      <c r="H154">
        <v>7</v>
      </c>
      <c r="I154" t="s">
        <v>599</v>
      </c>
    </row>
    <row r="155" spans="1:9">
      <c r="A155" s="23" t="s">
        <v>842</v>
      </c>
      <c r="B155" t="s">
        <v>843</v>
      </c>
      <c r="C155" t="s">
        <v>2659</v>
      </c>
      <c r="D155" t="s">
        <v>417</v>
      </c>
      <c r="E155" t="s">
        <v>869</v>
      </c>
      <c r="F155" t="s">
        <v>870</v>
      </c>
      <c r="G155" t="s">
        <v>2659</v>
      </c>
      <c r="H155">
        <v>7</v>
      </c>
      <c r="I155" t="s">
        <v>599</v>
      </c>
    </row>
    <row r="156" spans="1:9">
      <c r="A156" s="23" t="s">
        <v>835</v>
      </c>
      <c r="B156" t="s">
        <v>836</v>
      </c>
      <c r="C156" t="s">
        <v>2657</v>
      </c>
      <c r="D156" t="s">
        <v>413</v>
      </c>
      <c r="E156" t="s">
        <v>849</v>
      </c>
      <c r="F156" t="s">
        <v>850</v>
      </c>
      <c r="G156" t="s">
        <v>2659</v>
      </c>
      <c r="H156">
        <v>7</v>
      </c>
      <c r="I156" t="s">
        <v>599</v>
      </c>
    </row>
    <row r="157" spans="1:9">
      <c r="A157" s="23" t="s">
        <v>831</v>
      </c>
      <c r="B157" t="s">
        <v>832</v>
      </c>
      <c r="C157" t="s">
        <v>2659</v>
      </c>
      <c r="D157" t="s">
        <v>434</v>
      </c>
      <c r="E157" t="s">
        <v>845</v>
      </c>
      <c r="F157" t="s">
        <v>846</v>
      </c>
      <c r="G157" t="s">
        <v>2660</v>
      </c>
      <c r="H157">
        <v>7</v>
      </c>
      <c r="I157" t="s">
        <v>599</v>
      </c>
    </row>
    <row r="158" spans="1:9">
      <c r="A158" s="23" t="s">
        <v>838</v>
      </c>
      <c r="B158" t="s">
        <v>839</v>
      </c>
      <c r="C158" t="s">
        <v>2661</v>
      </c>
      <c r="D158" t="s">
        <v>523</v>
      </c>
      <c r="E158" t="s">
        <v>828</v>
      </c>
      <c r="F158" t="s">
        <v>829</v>
      </c>
      <c r="G158" t="s">
        <v>2659</v>
      </c>
      <c r="H158">
        <v>7</v>
      </c>
      <c r="I158" t="s">
        <v>599</v>
      </c>
    </row>
    <row r="159" spans="1:9">
      <c r="A159" s="23" t="s">
        <v>798</v>
      </c>
      <c r="B159" t="s">
        <v>799</v>
      </c>
      <c r="C159" t="s">
        <v>2657</v>
      </c>
      <c r="D159" t="s">
        <v>558</v>
      </c>
      <c r="E159" t="s">
        <v>825</v>
      </c>
      <c r="F159" t="s">
        <v>826</v>
      </c>
      <c r="G159" t="s">
        <v>2662</v>
      </c>
      <c r="H159">
        <v>7</v>
      </c>
      <c r="I159" t="s">
        <v>599</v>
      </c>
    </row>
    <row r="160" spans="1:9">
      <c r="A160" s="23" t="s">
        <v>821</v>
      </c>
      <c r="B160" t="s">
        <v>822</v>
      </c>
      <c r="C160" t="s">
        <v>2656</v>
      </c>
      <c r="D160" t="s">
        <v>413</v>
      </c>
      <c r="E160" t="s">
        <v>795</v>
      </c>
      <c r="F160" t="s">
        <v>796</v>
      </c>
      <c r="G160" t="s">
        <v>2663</v>
      </c>
      <c r="H160">
        <v>7</v>
      </c>
      <c r="I160" t="s">
        <v>599</v>
      </c>
    </row>
    <row r="161" spans="1:9">
      <c r="A161" s="23" t="s">
        <v>791</v>
      </c>
      <c r="B161" t="s">
        <v>792</v>
      </c>
      <c r="C161" t="s">
        <v>2658</v>
      </c>
      <c r="D161" t="s">
        <v>512</v>
      </c>
      <c r="E161" t="s">
        <v>818</v>
      </c>
      <c r="F161" t="s">
        <v>819</v>
      </c>
      <c r="G161" t="s">
        <v>2658</v>
      </c>
      <c r="H161">
        <v>7</v>
      </c>
      <c r="I161" t="s">
        <v>599</v>
      </c>
    </row>
    <row r="162" spans="1:9">
      <c r="A162" s="23" t="s">
        <v>787</v>
      </c>
      <c r="B162" t="s">
        <v>788</v>
      </c>
      <c r="C162" t="s">
        <v>2662</v>
      </c>
      <c r="D162" t="s">
        <v>439</v>
      </c>
      <c r="E162" t="s">
        <v>809</v>
      </c>
      <c r="F162" t="s">
        <v>810</v>
      </c>
      <c r="G162" t="s">
        <v>2662</v>
      </c>
      <c r="H162">
        <v>7</v>
      </c>
      <c r="I162" t="s">
        <v>599</v>
      </c>
    </row>
    <row r="163" spans="1:9">
      <c r="A163" s="23" t="s">
        <v>783</v>
      </c>
      <c r="B163" t="s">
        <v>784</v>
      </c>
      <c r="C163" t="s">
        <v>2661</v>
      </c>
      <c r="D163" t="s">
        <v>413</v>
      </c>
      <c r="E163" t="s">
        <v>805</v>
      </c>
      <c r="F163" t="s">
        <v>806</v>
      </c>
      <c r="G163" t="s">
        <v>2662</v>
      </c>
      <c r="H163">
        <v>7</v>
      </c>
      <c r="I163" t="s">
        <v>599</v>
      </c>
    </row>
    <row r="164" spans="1:9" hidden="1">
      <c r="A164" s="22"/>
      <c r="H164">
        <v>7</v>
      </c>
    </row>
    <row r="165" spans="1:9" hidden="1">
      <c r="A165" s="23" t="s">
        <v>598</v>
      </c>
      <c r="H165">
        <v>7</v>
      </c>
    </row>
    <row r="166" spans="1:9" hidden="1">
      <c r="A166" s="22"/>
      <c r="H166">
        <v>7</v>
      </c>
    </row>
    <row r="167" spans="1:9">
      <c r="A167" s="23" t="s">
        <v>762</v>
      </c>
      <c r="B167" t="s">
        <v>763</v>
      </c>
      <c r="C167" t="s">
        <v>2662</v>
      </c>
      <c r="D167" t="s">
        <v>431</v>
      </c>
      <c r="E167" t="s">
        <v>802</v>
      </c>
      <c r="F167" t="s">
        <v>803</v>
      </c>
      <c r="G167" t="s">
        <v>2660</v>
      </c>
      <c r="H167">
        <v>7</v>
      </c>
      <c r="I167" t="s">
        <v>598</v>
      </c>
    </row>
    <row r="168" spans="1:9">
      <c r="A168" s="23" t="s">
        <v>757</v>
      </c>
      <c r="B168" t="s">
        <v>758</v>
      </c>
      <c r="C168" t="s">
        <v>2661</v>
      </c>
      <c r="D168" t="s">
        <v>413</v>
      </c>
      <c r="E168" t="s">
        <v>765</v>
      </c>
      <c r="F168" t="s">
        <v>766</v>
      </c>
      <c r="G168" t="s">
        <v>2663</v>
      </c>
      <c r="H168">
        <v>7</v>
      </c>
      <c r="I168" t="s">
        <v>598</v>
      </c>
    </row>
    <row r="169" spans="1:9">
      <c r="A169" s="23" t="s">
        <v>749</v>
      </c>
      <c r="B169" t="s">
        <v>750</v>
      </c>
      <c r="C169" t="s">
        <v>2656</v>
      </c>
      <c r="D169" t="s">
        <v>466</v>
      </c>
      <c r="E169" t="s">
        <v>772</v>
      </c>
      <c r="F169" t="s">
        <v>773</v>
      </c>
      <c r="G169" t="s">
        <v>2656</v>
      </c>
      <c r="H169">
        <v>7</v>
      </c>
      <c r="I169" t="s">
        <v>598</v>
      </c>
    </row>
    <row r="170" spans="1:9">
      <c r="A170" s="23" t="s">
        <v>780</v>
      </c>
      <c r="B170" t="s">
        <v>781</v>
      </c>
      <c r="C170" t="s">
        <v>2663</v>
      </c>
      <c r="D170" t="s">
        <v>413</v>
      </c>
      <c r="E170" t="s">
        <v>745</v>
      </c>
      <c r="F170" t="s">
        <v>746</v>
      </c>
      <c r="G170" t="s">
        <v>2663</v>
      </c>
      <c r="H170">
        <v>7</v>
      </c>
      <c r="I170" t="s">
        <v>598</v>
      </c>
    </row>
    <row r="171" spans="1:9">
      <c r="A171" s="23" t="s">
        <v>769</v>
      </c>
      <c r="B171" t="s">
        <v>770</v>
      </c>
      <c r="C171" t="s">
        <v>2656</v>
      </c>
      <c r="D171" t="s">
        <v>417</v>
      </c>
      <c r="E171" t="s">
        <v>732</v>
      </c>
      <c r="F171" t="s">
        <v>733</v>
      </c>
      <c r="G171" t="s">
        <v>2662</v>
      </c>
      <c r="H171">
        <v>7</v>
      </c>
      <c r="I171" t="s">
        <v>598</v>
      </c>
    </row>
    <row r="172" spans="1:9">
      <c r="A172" s="23" t="s">
        <v>776</v>
      </c>
      <c r="B172" t="s">
        <v>777</v>
      </c>
      <c r="C172" t="s">
        <v>2656</v>
      </c>
      <c r="D172" t="s">
        <v>413</v>
      </c>
      <c r="E172" t="s">
        <v>729</v>
      </c>
      <c r="F172" t="s">
        <v>730</v>
      </c>
      <c r="G172" t="s">
        <v>2659</v>
      </c>
      <c r="H172">
        <v>7</v>
      </c>
      <c r="I172" t="s">
        <v>598</v>
      </c>
    </row>
    <row r="173" spans="1:9">
      <c r="A173" s="23" t="s">
        <v>737</v>
      </c>
      <c r="B173" t="s">
        <v>738</v>
      </c>
      <c r="C173" t="s">
        <v>2663</v>
      </c>
      <c r="D173" t="s">
        <v>561</v>
      </c>
      <c r="E173" t="s">
        <v>724</v>
      </c>
      <c r="F173" t="s">
        <v>725</v>
      </c>
      <c r="G173" t="s">
        <v>2659</v>
      </c>
      <c r="H173">
        <v>7</v>
      </c>
      <c r="I173" t="s">
        <v>598</v>
      </c>
    </row>
    <row r="174" spans="1:9">
      <c r="A174" s="23" t="s">
        <v>720</v>
      </c>
      <c r="B174" t="s">
        <v>721</v>
      </c>
      <c r="C174" t="s">
        <v>2662</v>
      </c>
      <c r="D174" t="s">
        <v>413</v>
      </c>
      <c r="E174" t="s">
        <v>740</v>
      </c>
      <c r="F174" t="s">
        <v>741</v>
      </c>
      <c r="G174" t="s">
        <v>2663</v>
      </c>
      <c r="H174">
        <v>7</v>
      </c>
      <c r="I174" t="s">
        <v>598</v>
      </c>
    </row>
    <row r="175" spans="1:9">
      <c r="A175" s="23" t="s">
        <v>716</v>
      </c>
      <c r="B175" t="s">
        <v>717</v>
      </c>
      <c r="C175" t="s">
        <v>2656</v>
      </c>
      <c r="D175" t="s">
        <v>558</v>
      </c>
      <c r="E175" t="s">
        <v>701</v>
      </c>
      <c r="F175" t="s">
        <v>702</v>
      </c>
      <c r="G175" t="s">
        <v>2659</v>
      </c>
      <c r="H175">
        <v>7</v>
      </c>
      <c r="I175" t="s">
        <v>598</v>
      </c>
    </row>
    <row r="176" spans="1:9">
      <c r="A176" s="23" t="s">
        <v>696</v>
      </c>
      <c r="B176" t="s">
        <v>697</v>
      </c>
      <c r="C176" t="s">
        <v>2662</v>
      </c>
      <c r="D176" t="s">
        <v>417</v>
      </c>
      <c r="E176" t="s">
        <v>713</v>
      </c>
      <c r="F176" t="s">
        <v>714</v>
      </c>
      <c r="G176" t="s">
        <v>2663</v>
      </c>
      <c r="H176">
        <v>7</v>
      </c>
      <c r="I176" t="s">
        <v>598</v>
      </c>
    </row>
    <row r="177" spans="1:9" hidden="1">
      <c r="A177" s="22"/>
      <c r="H177">
        <v>7</v>
      </c>
      <c r="I177" t="s">
        <v>598</v>
      </c>
    </row>
    <row r="178" spans="1:9">
      <c r="A178" s="23" t="s">
        <v>692</v>
      </c>
      <c r="B178" t="s">
        <v>693</v>
      </c>
      <c r="C178" t="s">
        <v>2661</v>
      </c>
      <c r="D178" t="s">
        <v>523</v>
      </c>
      <c r="E178" t="s">
        <v>709</v>
      </c>
      <c r="F178" t="s">
        <v>710</v>
      </c>
      <c r="G178" t="s">
        <v>2659</v>
      </c>
      <c r="H178">
        <v>7</v>
      </c>
      <c r="I178" t="s">
        <v>598</v>
      </c>
    </row>
    <row r="179" spans="1:9">
      <c r="A179" s="23" t="s">
        <v>705</v>
      </c>
      <c r="B179" t="s">
        <v>706</v>
      </c>
      <c r="C179" t="s">
        <v>2663</v>
      </c>
      <c r="D179" t="s">
        <v>558</v>
      </c>
      <c r="E179" t="s">
        <v>689</v>
      </c>
      <c r="F179" t="s">
        <v>690</v>
      </c>
      <c r="G179" t="s">
        <v>2658</v>
      </c>
      <c r="H179">
        <v>7</v>
      </c>
      <c r="I179" t="s">
        <v>598</v>
      </c>
    </row>
    <row r="180" spans="1:9">
      <c r="A180" s="23" t="s">
        <v>668</v>
      </c>
      <c r="B180" t="s">
        <v>669</v>
      </c>
      <c r="C180" t="s">
        <v>2659</v>
      </c>
      <c r="D180" t="s">
        <v>558</v>
      </c>
      <c r="E180" t="s">
        <v>681</v>
      </c>
      <c r="F180" t="s">
        <v>682</v>
      </c>
      <c r="G180" t="s">
        <v>2658</v>
      </c>
      <c r="H180">
        <v>7</v>
      </c>
      <c r="I180" t="s">
        <v>598</v>
      </c>
    </row>
    <row r="181" spans="1:9">
      <c r="A181" s="23" t="s">
        <v>655</v>
      </c>
      <c r="B181" t="s">
        <v>656</v>
      </c>
      <c r="C181" t="s">
        <v>2663</v>
      </c>
      <c r="D181" t="s">
        <v>413</v>
      </c>
      <c r="E181" t="s">
        <v>651</v>
      </c>
      <c r="F181" t="s">
        <v>652</v>
      </c>
      <c r="G181" t="s">
        <v>2659</v>
      </c>
      <c r="H181">
        <v>7</v>
      </c>
      <c r="I181" t="s">
        <v>598</v>
      </c>
    </row>
    <row r="182" spans="1:9">
      <c r="A182" s="23" t="s">
        <v>624</v>
      </c>
      <c r="B182" t="s">
        <v>625</v>
      </c>
      <c r="C182" t="s">
        <v>2662</v>
      </c>
      <c r="D182" t="s">
        <v>493</v>
      </c>
      <c r="E182" t="s">
        <v>664</v>
      </c>
      <c r="F182" t="s">
        <v>665</v>
      </c>
      <c r="G182" t="s">
        <v>2660</v>
      </c>
      <c r="H182">
        <v>7</v>
      </c>
      <c r="I182" t="s">
        <v>598</v>
      </c>
    </row>
    <row r="183" spans="1:9">
      <c r="A183" s="23" t="s">
        <v>646</v>
      </c>
      <c r="B183" t="s">
        <v>647</v>
      </c>
      <c r="C183" t="s">
        <v>2659</v>
      </c>
      <c r="D183" t="s">
        <v>417</v>
      </c>
      <c r="E183" t="s">
        <v>620</v>
      </c>
      <c r="F183" t="s">
        <v>621</v>
      </c>
      <c r="G183" t="s">
        <v>2662</v>
      </c>
      <c r="H183">
        <v>7</v>
      </c>
      <c r="I183" t="s">
        <v>598</v>
      </c>
    </row>
    <row r="184" spans="1:9">
      <c r="A184" s="23" t="s">
        <v>633</v>
      </c>
      <c r="B184" t="s">
        <v>634</v>
      </c>
      <c r="C184" t="s">
        <v>2657</v>
      </c>
      <c r="D184" t="s">
        <v>413</v>
      </c>
      <c r="E184" t="s">
        <v>672</v>
      </c>
      <c r="F184" t="s">
        <v>673</v>
      </c>
      <c r="G184" t="s">
        <v>2658</v>
      </c>
      <c r="H184">
        <v>7</v>
      </c>
      <c r="I184" t="s">
        <v>598</v>
      </c>
    </row>
    <row r="185" spans="1:9">
      <c r="A185" s="23" t="s">
        <v>628</v>
      </c>
      <c r="B185" t="s">
        <v>629</v>
      </c>
      <c r="C185" t="s">
        <v>2657</v>
      </c>
      <c r="D185" t="s">
        <v>413</v>
      </c>
      <c r="E185" t="s">
        <v>638</v>
      </c>
      <c r="F185" t="s">
        <v>639</v>
      </c>
      <c r="G185" t="s">
        <v>2659</v>
      </c>
      <c r="H185">
        <v>7</v>
      </c>
      <c r="I185" t="s">
        <v>598</v>
      </c>
    </row>
    <row r="186" spans="1:9">
      <c r="A186" s="23" t="s">
        <v>615</v>
      </c>
      <c r="B186" t="s">
        <v>616</v>
      </c>
      <c r="C186" t="s">
        <v>2662</v>
      </c>
      <c r="D186" t="s">
        <v>415</v>
      </c>
      <c r="E186" t="s">
        <v>676</v>
      </c>
      <c r="F186" t="s">
        <v>677</v>
      </c>
      <c r="G186" t="s">
        <v>2659</v>
      </c>
      <c r="H186">
        <v>7</v>
      </c>
      <c r="I186" t="s">
        <v>598</v>
      </c>
    </row>
    <row r="187" spans="1:9">
      <c r="A187" s="23" t="s">
        <v>610</v>
      </c>
      <c r="B187" t="s">
        <v>611</v>
      </c>
      <c r="C187" t="s">
        <v>2661</v>
      </c>
      <c r="D187" t="s">
        <v>439</v>
      </c>
      <c r="E187" t="s">
        <v>686</v>
      </c>
      <c r="F187" t="s">
        <v>687</v>
      </c>
      <c r="G187" t="s">
        <v>2659</v>
      </c>
      <c r="H187">
        <v>7</v>
      </c>
      <c r="I187" t="s">
        <v>598</v>
      </c>
    </row>
    <row r="188" spans="1:9" hidden="1">
      <c r="A188" s="24"/>
    </row>
    <row r="189" spans="1:9" hidden="1">
      <c r="A189" s="24"/>
    </row>
    <row r="190" spans="1:9" ht="17.5" hidden="1">
      <c r="A190" s="25"/>
    </row>
    <row r="191" spans="1:9" ht="15" hidden="1" thickBot="1">
      <c r="A191" s="26"/>
    </row>
    <row r="192" spans="1:9" ht="324.5" hidden="1" thickBot="1">
      <c r="A192" s="27" t="s">
        <v>2613</v>
      </c>
    </row>
    <row r="193" spans="1:7" hidden="1">
      <c r="A193" s="28" t="s">
        <v>2624</v>
      </c>
      <c r="B193" t="s">
        <v>2625</v>
      </c>
      <c r="C193" t="s">
        <v>2626</v>
      </c>
      <c r="D193" t="s">
        <v>2627</v>
      </c>
      <c r="E193" t="s">
        <v>2628</v>
      </c>
      <c r="F193" t="s">
        <v>2626</v>
      </c>
      <c r="G193" t="s">
        <v>2629</v>
      </c>
    </row>
  </sheetData>
  <autoFilter ref="A2:I193" xr:uid="{B9C12FA5-6834-4B52-AC5C-4E650A5937ED}">
    <filterColumn colId="6">
      <filters>
        <filter val="(0-4)"/>
        <filter val="(0-7)"/>
        <filter val="(1-3)"/>
        <filter val="(1-6)"/>
        <filter val="(2-2)"/>
        <filter val="(2-5)"/>
        <filter val="(3-1)"/>
        <filter val="(3-4)"/>
        <filter val="(4-3)"/>
        <filter val="(5-2)"/>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5819-1AEA-4F08-89EE-0CAB19113515}">
  <sheetPr codeName="Sheet18" filterMode="1"/>
  <dimension ref="A1:I194"/>
  <sheetViews>
    <sheetView workbookViewId="0">
      <selection activeCell="A2" sqref="A2:I2"/>
    </sheetView>
  </sheetViews>
  <sheetFormatPr defaultRowHeight="14.5"/>
  <sheetData>
    <row r="1" spans="1:9">
      <c r="A1" s="14" t="s">
        <v>2688</v>
      </c>
    </row>
    <row r="2" spans="1:9">
      <c r="A2" s="21" t="s">
        <v>2664</v>
      </c>
      <c r="B2" s="21" t="s">
        <v>2665</v>
      </c>
      <c r="C2" s="21" t="s">
        <v>2666</v>
      </c>
      <c r="D2" s="21" t="s">
        <v>2667</v>
      </c>
      <c r="E2" s="21" t="s">
        <v>2668</v>
      </c>
      <c r="F2" s="21" t="s">
        <v>2669</v>
      </c>
      <c r="G2" s="21" t="s">
        <v>2670</v>
      </c>
      <c r="H2" s="21" t="s">
        <v>2621</v>
      </c>
      <c r="I2" s="21" t="s">
        <v>2671</v>
      </c>
    </row>
    <row r="3" spans="1:9" hidden="1"/>
    <row r="4" spans="1:9" hidden="1">
      <c r="A4" s="23" t="s">
        <v>605</v>
      </c>
      <c r="B4" t="s">
        <v>2620</v>
      </c>
      <c r="C4" t="s">
        <v>2621</v>
      </c>
      <c r="D4">
        <v>8</v>
      </c>
    </row>
    <row r="5" spans="1:9" hidden="1">
      <c r="A5" s="22"/>
    </row>
    <row r="6" spans="1:9" hidden="1">
      <c r="A6" s="23" t="s">
        <v>603</v>
      </c>
    </row>
    <row r="7" spans="1:9" hidden="1">
      <c r="A7" s="22"/>
    </row>
    <row r="8" spans="1:9">
      <c r="A8" s="23" t="s">
        <v>2563</v>
      </c>
      <c r="B8" t="s">
        <v>2564</v>
      </c>
      <c r="C8" t="s">
        <v>2640</v>
      </c>
      <c r="D8" t="s">
        <v>418</v>
      </c>
      <c r="E8" t="s">
        <v>2551</v>
      </c>
      <c r="F8" t="s">
        <v>2552</v>
      </c>
      <c r="G8" t="s">
        <v>2639</v>
      </c>
      <c r="H8">
        <v>8</v>
      </c>
      <c r="I8" t="s">
        <v>603</v>
      </c>
    </row>
    <row r="9" spans="1:9">
      <c r="A9" s="23" t="s">
        <v>2566</v>
      </c>
      <c r="B9" t="s">
        <v>2567</v>
      </c>
      <c r="C9" t="s">
        <v>2636</v>
      </c>
      <c r="D9" t="s">
        <v>418</v>
      </c>
      <c r="E9" t="s">
        <v>2546</v>
      </c>
      <c r="F9" t="s">
        <v>2547</v>
      </c>
      <c r="G9" t="s">
        <v>2640</v>
      </c>
      <c r="H9">
        <v>8</v>
      </c>
      <c r="I9" t="s">
        <v>603</v>
      </c>
    </row>
    <row r="10" spans="1:9">
      <c r="A10" s="23" t="s">
        <v>2525</v>
      </c>
      <c r="B10" t="s">
        <v>2526</v>
      </c>
      <c r="C10" t="s">
        <v>2637</v>
      </c>
      <c r="D10" t="s">
        <v>417</v>
      </c>
      <c r="E10" t="s">
        <v>2534</v>
      </c>
      <c r="F10" t="s">
        <v>2535</v>
      </c>
      <c r="G10" t="s">
        <v>2640</v>
      </c>
      <c r="H10">
        <v>8</v>
      </c>
      <c r="I10" t="s">
        <v>603</v>
      </c>
    </row>
    <row r="11" spans="1:9">
      <c r="A11" s="23" t="s">
        <v>2528</v>
      </c>
      <c r="B11" t="s">
        <v>2529</v>
      </c>
      <c r="C11" t="s">
        <v>2640</v>
      </c>
      <c r="D11" t="s">
        <v>439</v>
      </c>
      <c r="E11" t="s">
        <v>2520</v>
      </c>
      <c r="F11" t="s">
        <v>2521</v>
      </c>
      <c r="G11" t="s">
        <v>2639</v>
      </c>
      <c r="H11">
        <v>8</v>
      </c>
      <c r="I11" t="s">
        <v>603</v>
      </c>
    </row>
    <row r="12" spans="1:9">
      <c r="A12" s="23" t="s">
        <v>2514</v>
      </c>
      <c r="B12" t="s">
        <v>2515</v>
      </c>
      <c r="C12" t="s">
        <v>2640</v>
      </c>
      <c r="D12" t="s">
        <v>415</v>
      </c>
      <c r="E12" t="s">
        <v>2502</v>
      </c>
      <c r="F12" t="s">
        <v>2503</v>
      </c>
      <c r="G12" t="s">
        <v>2639</v>
      </c>
      <c r="H12">
        <v>8</v>
      </c>
      <c r="I12" t="s">
        <v>603</v>
      </c>
    </row>
    <row r="13" spans="1:9">
      <c r="A13" s="23" t="s">
        <v>2484</v>
      </c>
      <c r="B13" t="s">
        <v>2485</v>
      </c>
      <c r="C13" t="s">
        <v>2637</v>
      </c>
      <c r="D13" t="s">
        <v>438</v>
      </c>
      <c r="E13" t="s">
        <v>2481</v>
      </c>
      <c r="F13" t="s">
        <v>2482</v>
      </c>
      <c r="G13" t="s">
        <v>2640</v>
      </c>
      <c r="H13">
        <v>8</v>
      </c>
      <c r="I13" t="s">
        <v>603</v>
      </c>
    </row>
    <row r="14" spans="1:9">
      <c r="A14" s="23" t="s">
        <v>2470</v>
      </c>
      <c r="B14" t="s">
        <v>2471</v>
      </c>
      <c r="C14" t="s">
        <v>2640</v>
      </c>
      <c r="D14" t="s">
        <v>413</v>
      </c>
      <c r="E14" t="s">
        <v>2496</v>
      </c>
      <c r="F14" t="s">
        <v>2497</v>
      </c>
      <c r="G14" t="s">
        <v>2639</v>
      </c>
      <c r="H14">
        <v>8</v>
      </c>
      <c r="I14" t="s">
        <v>603</v>
      </c>
    </row>
    <row r="15" spans="1:9">
      <c r="A15" s="23" t="s">
        <v>2467</v>
      </c>
      <c r="B15" t="s">
        <v>2468</v>
      </c>
      <c r="C15" t="s">
        <v>2637</v>
      </c>
      <c r="D15" t="s">
        <v>417</v>
      </c>
      <c r="E15" t="s">
        <v>2478</v>
      </c>
      <c r="F15" t="s">
        <v>2479</v>
      </c>
      <c r="G15" t="s">
        <v>2640</v>
      </c>
      <c r="H15">
        <v>8</v>
      </c>
      <c r="I15" t="s">
        <v>603</v>
      </c>
    </row>
    <row r="16" spans="1:9">
      <c r="A16" s="23" t="s">
        <v>2461</v>
      </c>
      <c r="B16" t="s">
        <v>2462</v>
      </c>
      <c r="C16" t="s">
        <v>2641</v>
      </c>
      <c r="D16" t="s">
        <v>418</v>
      </c>
      <c r="E16" t="s">
        <v>2506</v>
      </c>
      <c r="F16" t="s">
        <v>2507</v>
      </c>
      <c r="G16" t="s">
        <v>2637</v>
      </c>
      <c r="H16">
        <v>8</v>
      </c>
      <c r="I16" t="s">
        <v>603</v>
      </c>
    </row>
    <row r="17" spans="1:9" hidden="1">
      <c r="A17" s="22"/>
      <c r="H17">
        <v>8</v>
      </c>
      <c r="I17" t="s">
        <v>602</v>
      </c>
    </row>
    <row r="18" spans="1:9" hidden="1">
      <c r="A18" s="23" t="s">
        <v>602</v>
      </c>
      <c r="H18">
        <v>8</v>
      </c>
      <c r="I18" t="s">
        <v>602</v>
      </c>
    </row>
    <row r="19" spans="1:9" hidden="1">
      <c r="A19" s="22"/>
      <c r="H19">
        <v>8</v>
      </c>
      <c r="I19" t="s">
        <v>602</v>
      </c>
    </row>
    <row r="20" spans="1:9">
      <c r="A20" s="23" t="s">
        <v>2438</v>
      </c>
      <c r="B20" t="s">
        <v>2439</v>
      </c>
      <c r="C20" t="s">
        <v>2637</v>
      </c>
      <c r="D20" t="s">
        <v>413</v>
      </c>
      <c r="E20" t="s">
        <v>2444</v>
      </c>
      <c r="F20" t="s">
        <v>2445</v>
      </c>
      <c r="G20" t="s">
        <v>2640</v>
      </c>
      <c r="H20">
        <v>8</v>
      </c>
      <c r="I20" t="s">
        <v>602</v>
      </c>
    </row>
    <row r="21" spans="1:9">
      <c r="A21" s="23" t="s">
        <v>2436</v>
      </c>
      <c r="B21" t="s">
        <v>2437</v>
      </c>
      <c r="C21" t="s">
        <v>2637</v>
      </c>
      <c r="D21" t="s">
        <v>417</v>
      </c>
      <c r="E21" t="s">
        <v>2421</v>
      </c>
      <c r="F21" t="s">
        <v>2422</v>
      </c>
      <c r="G21" t="s">
        <v>2640</v>
      </c>
      <c r="H21">
        <v>8</v>
      </c>
      <c r="I21" t="s">
        <v>602</v>
      </c>
    </row>
    <row r="22" spans="1:9">
      <c r="A22" s="23" t="s">
        <v>2412</v>
      </c>
      <c r="B22" t="s">
        <v>2413</v>
      </c>
      <c r="C22" t="s">
        <v>2639</v>
      </c>
      <c r="D22" t="s">
        <v>558</v>
      </c>
      <c r="E22" t="s">
        <v>2441</v>
      </c>
      <c r="F22" t="s">
        <v>2442</v>
      </c>
      <c r="G22" t="s">
        <v>2638</v>
      </c>
      <c r="H22">
        <v>8</v>
      </c>
      <c r="I22" t="s">
        <v>602</v>
      </c>
    </row>
    <row r="23" spans="1:9">
      <c r="A23" s="23" t="s">
        <v>2424</v>
      </c>
      <c r="B23" t="s">
        <v>2425</v>
      </c>
      <c r="C23" t="s">
        <v>2640</v>
      </c>
      <c r="D23" t="s">
        <v>417</v>
      </c>
      <c r="E23" t="s">
        <v>2400</v>
      </c>
      <c r="F23" t="s">
        <v>2401</v>
      </c>
      <c r="G23" t="s">
        <v>2639</v>
      </c>
      <c r="H23">
        <v>8</v>
      </c>
      <c r="I23" t="s">
        <v>602</v>
      </c>
    </row>
    <row r="24" spans="1:9">
      <c r="A24" s="23" t="s">
        <v>2385</v>
      </c>
      <c r="B24" t="s">
        <v>2386</v>
      </c>
      <c r="C24" t="s">
        <v>2637</v>
      </c>
      <c r="D24" t="s">
        <v>413</v>
      </c>
      <c r="E24" t="s">
        <v>2388</v>
      </c>
      <c r="F24" t="s">
        <v>2389</v>
      </c>
      <c r="G24" t="s">
        <v>2640</v>
      </c>
      <c r="H24">
        <v>8</v>
      </c>
      <c r="I24" t="s">
        <v>602</v>
      </c>
    </row>
    <row r="25" spans="1:9">
      <c r="A25" s="23" t="s">
        <v>2376</v>
      </c>
      <c r="B25" t="s">
        <v>2377</v>
      </c>
      <c r="C25" t="s">
        <v>2637</v>
      </c>
      <c r="D25" t="s">
        <v>418</v>
      </c>
      <c r="E25" t="s">
        <v>2371</v>
      </c>
      <c r="F25" t="s">
        <v>2372</v>
      </c>
      <c r="G25" t="s">
        <v>2640</v>
      </c>
      <c r="H25">
        <v>8</v>
      </c>
      <c r="I25" t="s">
        <v>602</v>
      </c>
    </row>
    <row r="26" spans="1:9">
      <c r="A26" s="23" t="s">
        <v>2357</v>
      </c>
      <c r="B26" t="s">
        <v>2358</v>
      </c>
      <c r="C26" t="s">
        <v>2640</v>
      </c>
      <c r="D26" t="s">
        <v>417</v>
      </c>
      <c r="E26" t="s">
        <v>2366</v>
      </c>
      <c r="F26" t="s">
        <v>2367</v>
      </c>
      <c r="G26" t="s">
        <v>2639</v>
      </c>
      <c r="H26">
        <v>8</v>
      </c>
      <c r="I26" t="s">
        <v>602</v>
      </c>
    </row>
    <row r="27" spans="1:9">
      <c r="A27" s="23" t="s">
        <v>2360</v>
      </c>
      <c r="B27" t="s">
        <v>2361</v>
      </c>
      <c r="C27" t="s">
        <v>2637</v>
      </c>
      <c r="D27" t="s">
        <v>523</v>
      </c>
      <c r="E27" t="s">
        <v>2351</v>
      </c>
      <c r="F27" t="s">
        <v>2352</v>
      </c>
      <c r="G27" t="s">
        <v>2640</v>
      </c>
      <c r="H27">
        <v>8</v>
      </c>
      <c r="I27" t="s">
        <v>602</v>
      </c>
    </row>
    <row r="28" spans="1:9">
      <c r="A28" s="23" t="s">
        <v>2345</v>
      </c>
      <c r="B28" t="s">
        <v>2346</v>
      </c>
      <c r="C28" t="s">
        <v>2637</v>
      </c>
      <c r="D28" t="s">
        <v>502</v>
      </c>
      <c r="E28" t="s">
        <v>2330</v>
      </c>
      <c r="F28" t="s">
        <v>2331</v>
      </c>
      <c r="G28" t="s">
        <v>2640</v>
      </c>
      <c r="H28">
        <v>8</v>
      </c>
      <c r="I28" t="s">
        <v>602</v>
      </c>
    </row>
    <row r="29" spans="1:9">
      <c r="A29" s="23" t="s">
        <v>2339</v>
      </c>
      <c r="B29" t="s">
        <v>2340</v>
      </c>
      <c r="C29" t="s">
        <v>2640</v>
      </c>
      <c r="D29" t="s">
        <v>413</v>
      </c>
      <c r="E29" t="s">
        <v>2324</v>
      </c>
      <c r="F29" t="s">
        <v>2325</v>
      </c>
      <c r="G29" t="s">
        <v>2639</v>
      </c>
      <c r="H29">
        <v>8</v>
      </c>
      <c r="I29" t="s">
        <v>602</v>
      </c>
    </row>
    <row r="30" spans="1:9">
      <c r="A30" s="23" t="s">
        <v>2318</v>
      </c>
      <c r="B30" t="s">
        <v>2319</v>
      </c>
      <c r="C30" t="s">
        <v>2641</v>
      </c>
      <c r="D30" t="s">
        <v>439</v>
      </c>
      <c r="E30" t="s">
        <v>2342</v>
      </c>
      <c r="F30" t="s">
        <v>2343</v>
      </c>
      <c r="G30" t="s">
        <v>2637</v>
      </c>
      <c r="H30">
        <v>8</v>
      </c>
      <c r="I30" t="s">
        <v>602</v>
      </c>
    </row>
    <row r="31" spans="1:9">
      <c r="A31" s="23" t="s">
        <v>2307</v>
      </c>
      <c r="B31" t="s">
        <v>2308</v>
      </c>
      <c r="C31" t="s">
        <v>2637</v>
      </c>
      <c r="D31" t="s">
        <v>413</v>
      </c>
      <c r="E31" t="s">
        <v>2312</v>
      </c>
      <c r="F31" t="s">
        <v>2313</v>
      </c>
      <c r="G31" t="s">
        <v>2640</v>
      </c>
      <c r="H31">
        <v>8</v>
      </c>
      <c r="I31" t="s">
        <v>602</v>
      </c>
    </row>
    <row r="32" spans="1:9">
      <c r="A32" s="23" t="s">
        <v>2290</v>
      </c>
      <c r="B32" t="s">
        <v>2291</v>
      </c>
      <c r="C32" t="s">
        <v>2640</v>
      </c>
      <c r="D32" t="s">
        <v>417</v>
      </c>
      <c r="E32" t="s">
        <v>2304</v>
      </c>
      <c r="F32" t="s">
        <v>2305</v>
      </c>
      <c r="G32" t="s">
        <v>2639</v>
      </c>
      <c r="H32">
        <v>8</v>
      </c>
      <c r="I32" t="s">
        <v>602</v>
      </c>
    </row>
    <row r="33" spans="1:9">
      <c r="A33" s="23" t="s">
        <v>2281</v>
      </c>
      <c r="B33" t="s">
        <v>2282</v>
      </c>
      <c r="C33" t="s">
        <v>2637</v>
      </c>
      <c r="D33" t="s">
        <v>413</v>
      </c>
      <c r="E33" t="s">
        <v>2269</v>
      </c>
      <c r="F33" t="s">
        <v>2270</v>
      </c>
      <c r="G33" t="s">
        <v>2640</v>
      </c>
      <c r="H33">
        <v>8</v>
      </c>
      <c r="I33" t="s">
        <v>602</v>
      </c>
    </row>
    <row r="34" spans="1:9">
      <c r="A34" s="23" t="s">
        <v>2272</v>
      </c>
      <c r="B34" t="s">
        <v>2273</v>
      </c>
      <c r="C34" t="s">
        <v>2637</v>
      </c>
      <c r="D34" t="s">
        <v>558</v>
      </c>
      <c r="E34" t="s">
        <v>2266</v>
      </c>
      <c r="F34" t="s">
        <v>2267</v>
      </c>
      <c r="G34" t="s">
        <v>2640</v>
      </c>
      <c r="H34">
        <v>8</v>
      </c>
      <c r="I34" t="s">
        <v>602</v>
      </c>
    </row>
    <row r="35" spans="1:9">
      <c r="A35" s="23" t="s">
        <v>2260</v>
      </c>
      <c r="B35" t="s">
        <v>2261</v>
      </c>
      <c r="C35" t="s">
        <v>2678</v>
      </c>
      <c r="D35" t="s">
        <v>413</v>
      </c>
      <c r="E35" t="s">
        <v>2255</v>
      </c>
      <c r="F35" t="s">
        <v>2256</v>
      </c>
      <c r="G35" t="s">
        <v>2639</v>
      </c>
      <c r="H35">
        <v>8</v>
      </c>
      <c r="I35" t="s">
        <v>602</v>
      </c>
    </row>
    <row r="36" spans="1:9">
      <c r="A36" s="23" t="s">
        <v>2246</v>
      </c>
      <c r="B36" t="s">
        <v>2247</v>
      </c>
      <c r="C36" t="s">
        <v>2641</v>
      </c>
      <c r="D36" t="s">
        <v>413</v>
      </c>
      <c r="E36" t="s">
        <v>2301</v>
      </c>
      <c r="F36" t="s">
        <v>2302</v>
      </c>
      <c r="G36" t="s">
        <v>2637</v>
      </c>
      <c r="H36">
        <v>8</v>
      </c>
      <c r="I36" t="s">
        <v>602</v>
      </c>
    </row>
    <row r="37" spans="1:9">
      <c r="A37" s="23" t="s">
        <v>2229</v>
      </c>
      <c r="B37" t="s">
        <v>2230</v>
      </c>
      <c r="C37" t="s">
        <v>2637</v>
      </c>
      <c r="D37" t="s">
        <v>417</v>
      </c>
      <c r="E37" t="s">
        <v>2240</v>
      </c>
      <c r="F37" t="s">
        <v>2241</v>
      </c>
      <c r="G37" t="s">
        <v>2640</v>
      </c>
      <c r="H37">
        <v>8</v>
      </c>
      <c r="I37" t="s">
        <v>602</v>
      </c>
    </row>
    <row r="38" spans="1:9">
      <c r="A38" s="23" t="s">
        <v>2211</v>
      </c>
      <c r="B38" t="s">
        <v>2212</v>
      </c>
      <c r="C38" t="s">
        <v>2641</v>
      </c>
      <c r="D38" t="s">
        <v>414</v>
      </c>
      <c r="E38" t="s">
        <v>2237</v>
      </c>
      <c r="F38" t="s">
        <v>2238</v>
      </c>
      <c r="G38" t="s">
        <v>2637</v>
      </c>
      <c r="H38">
        <v>8</v>
      </c>
      <c r="I38" t="s">
        <v>602</v>
      </c>
    </row>
    <row r="39" spans="1:9">
      <c r="A39" s="23" t="s">
        <v>2202</v>
      </c>
      <c r="B39" t="s">
        <v>2203</v>
      </c>
      <c r="C39" t="s">
        <v>2640</v>
      </c>
      <c r="D39" t="s">
        <v>417</v>
      </c>
      <c r="E39" t="s">
        <v>2223</v>
      </c>
      <c r="F39" t="s">
        <v>2224</v>
      </c>
      <c r="G39" t="s">
        <v>2639</v>
      </c>
      <c r="H39">
        <v>8</v>
      </c>
      <c r="I39" t="s">
        <v>602</v>
      </c>
    </row>
    <row r="40" spans="1:9">
      <c r="A40" s="23" t="s">
        <v>2193</v>
      </c>
      <c r="B40" t="s">
        <v>2194</v>
      </c>
      <c r="C40" t="s">
        <v>2640</v>
      </c>
      <c r="D40" t="s">
        <v>417</v>
      </c>
      <c r="E40" t="s">
        <v>2199</v>
      </c>
      <c r="F40" t="s">
        <v>2200</v>
      </c>
      <c r="G40" t="s">
        <v>2639</v>
      </c>
      <c r="H40">
        <v>8</v>
      </c>
      <c r="I40" t="s">
        <v>602</v>
      </c>
    </row>
    <row r="41" spans="1:9">
      <c r="A41" s="23" t="s">
        <v>2175</v>
      </c>
      <c r="B41" t="s">
        <v>2176</v>
      </c>
      <c r="C41" t="s">
        <v>2637</v>
      </c>
      <c r="D41" t="s">
        <v>417</v>
      </c>
      <c r="E41" t="s">
        <v>2184</v>
      </c>
      <c r="F41" t="s">
        <v>2185</v>
      </c>
      <c r="G41" t="s">
        <v>2640</v>
      </c>
      <c r="H41">
        <v>8</v>
      </c>
      <c r="I41" t="s">
        <v>602</v>
      </c>
    </row>
    <row r="42" spans="1:9">
      <c r="A42" s="23" t="s">
        <v>2181</v>
      </c>
      <c r="B42" t="s">
        <v>2182</v>
      </c>
      <c r="C42" t="s">
        <v>2640</v>
      </c>
      <c r="D42" t="s">
        <v>414</v>
      </c>
      <c r="E42" t="s">
        <v>2163</v>
      </c>
      <c r="F42" t="s">
        <v>2164</v>
      </c>
      <c r="G42" t="s">
        <v>2639</v>
      </c>
      <c r="H42">
        <v>8</v>
      </c>
      <c r="I42" t="s">
        <v>602</v>
      </c>
    </row>
    <row r="43" spans="1:9">
      <c r="A43" s="23" t="s">
        <v>2154</v>
      </c>
      <c r="B43" t="s">
        <v>2155</v>
      </c>
      <c r="C43" t="s">
        <v>2637</v>
      </c>
      <c r="D43" t="s">
        <v>563</v>
      </c>
      <c r="E43" t="s">
        <v>2172</v>
      </c>
      <c r="F43" t="s">
        <v>2173</v>
      </c>
      <c r="G43" t="s">
        <v>2640</v>
      </c>
      <c r="H43">
        <v>8</v>
      </c>
      <c r="I43" t="s">
        <v>602</v>
      </c>
    </row>
    <row r="44" spans="1:9">
      <c r="A44" s="23" t="s">
        <v>2149</v>
      </c>
      <c r="B44" t="s">
        <v>2150</v>
      </c>
      <c r="C44" t="s">
        <v>2637</v>
      </c>
      <c r="D44" t="s">
        <v>558</v>
      </c>
      <c r="E44" t="s">
        <v>2143</v>
      </c>
      <c r="F44" t="s">
        <v>2144</v>
      </c>
      <c r="G44" t="s">
        <v>2640</v>
      </c>
      <c r="H44">
        <v>8</v>
      </c>
      <c r="I44" t="s">
        <v>602</v>
      </c>
    </row>
    <row r="45" spans="1:9">
      <c r="A45" s="23" t="s">
        <v>2119</v>
      </c>
      <c r="B45" t="s">
        <v>2120</v>
      </c>
      <c r="C45" t="s">
        <v>2637</v>
      </c>
      <c r="D45" t="s">
        <v>563</v>
      </c>
      <c r="E45" t="s">
        <v>2131</v>
      </c>
      <c r="F45" t="s">
        <v>2132</v>
      </c>
      <c r="G45" t="s">
        <v>2640</v>
      </c>
      <c r="H45">
        <v>8</v>
      </c>
      <c r="I45" t="s">
        <v>602</v>
      </c>
    </row>
    <row r="46" spans="1:9">
      <c r="A46" s="23" t="s">
        <v>2107</v>
      </c>
      <c r="B46" t="s">
        <v>2108</v>
      </c>
      <c r="C46" t="s">
        <v>2637</v>
      </c>
      <c r="D46" t="s">
        <v>413</v>
      </c>
      <c r="E46" t="s">
        <v>2113</v>
      </c>
      <c r="F46" t="s">
        <v>2114</v>
      </c>
      <c r="G46" t="s">
        <v>2640</v>
      </c>
      <c r="H46">
        <v>8</v>
      </c>
      <c r="I46" t="s">
        <v>602</v>
      </c>
    </row>
    <row r="47" spans="1:9">
      <c r="A47" s="23" t="s">
        <v>2137</v>
      </c>
      <c r="B47" t="s">
        <v>2138</v>
      </c>
      <c r="C47" t="s">
        <v>2641</v>
      </c>
      <c r="D47" t="s">
        <v>413</v>
      </c>
      <c r="E47" t="s">
        <v>2098</v>
      </c>
      <c r="F47" t="s">
        <v>2099</v>
      </c>
      <c r="G47" t="s">
        <v>2637</v>
      </c>
      <c r="H47">
        <v>8</v>
      </c>
      <c r="I47" t="s">
        <v>602</v>
      </c>
    </row>
    <row r="48" spans="1:9">
      <c r="A48" s="23" t="s">
        <v>2074</v>
      </c>
      <c r="B48" t="s">
        <v>2075</v>
      </c>
      <c r="C48" t="s">
        <v>2637</v>
      </c>
      <c r="D48" t="s">
        <v>418</v>
      </c>
      <c r="E48" t="s">
        <v>2086</v>
      </c>
      <c r="F48" t="s">
        <v>2087</v>
      </c>
      <c r="G48" t="s">
        <v>2640</v>
      </c>
      <c r="H48">
        <v>8</v>
      </c>
      <c r="I48" t="s">
        <v>602</v>
      </c>
    </row>
    <row r="49" spans="1:9">
      <c r="A49" s="23" t="s">
        <v>2077</v>
      </c>
      <c r="B49" t="s">
        <v>2078</v>
      </c>
      <c r="C49" t="s">
        <v>2637</v>
      </c>
      <c r="D49" t="s">
        <v>559</v>
      </c>
      <c r="E49" t="s">
        <v>2068</v>
      </c>
      <c r="F49" t="s">
        <v>2069</v>
      </c>
      <c r="G49" t="s">
        <v>2640</v>
      </c>
      <c r="H49">
        <v>8</v>
      </c>
      <c r="I49" t="s">
        <v>602</v>
      </c>
    </row>
    <row r="50" spans="1:9">
      <c r="A50" s="23" t="s">
        <v>2053</v>
      </c>
      <c r="B50" t="s">
        <v>2054</v>
      </c>
      <c r="C50" t="s">
        <v>2639</v>
      </c>
      <c r="D50" t="s">
        <v>417</v>
      </c>
      <c r="E50" t="s">
        <v>2080</v>
      </c>
      <c r="F50" t="s">
        <v>2081</v>
      </c>
      <c r="G50" t="s">
        <v>2638</v>
      </c>
      <c r="H50">
        <v>8</v>
      </c>
      <c r="I50" t="s">
        <v>602</v>
      </c>
    </row>
    <row r="51" spans="1:9">
      <c r="A51" s="23" t="s">
        <v>2047</v>
      </c>
      <c r="B51" t="s">
        <v>2048</v>
      </c>
      <c r="C51" t="s">
        <v>2640</v>
      </c>
      <c r="D51" t="s">
        <v>436</v>
      </c>
      <c r="E51" t="s">
        <v>2065</v>
      </c>
      <c r="F51" t="s">
        <v>2066</v>
      </c>
      <c r="G51" t="s">
        <v>2639</v>
      </c>
      <c r="H51">
        <v>8</v>
      </c>
      <c r="I51" t="s">
        <v>602</v>
      </c>
    </row>
    <row r="52" spans="1:9">
      <c r="A52" s="23" t="s">
        <v>2034</v>
      </c>
      <c r="B52" t="s">
        <v>2035</v>
      </c>
      <c r="C52" t="s">
        <v>2637</v>
      </c>
      <c r="D52" t="s">
        <v>417</v>
      </c>
      <c r="E52" t="s">
        <v>2042</v>
      </c>
      <c r="F52" t="s">
        <v>2043</v>
      </c>
      <c r="G52" t="s">
        <v>2640</v>
      </c>
      <c r="H52">
        <v>8</v>
      </c>
      <c r="I52" t="s">
        <v>602</v>
      </c>
    </row>
    <row r="53" spans="1:9">
      <c r="A53" s="23" t="s">
        <v>2019</v>
      </c>
      <c r="B53" t="s">
        <v>2020</v>
      </c>
      <c r="C53" t="s">
        <v>2640</v>
      </c>
      <c r="D53" t="s">
        <v>413</v>
      </c>
      <c r="E53" t="s">
        <v>2022</v>
      </c>
      <c r="F53" t="s">
        <v>2023</v>
      </c>
      <c r="G53" t="s">
        <v>2639</v>
      </c>
      <c r="H53">
        <v>8</v>
      </c>
      <c r="I53" t="s">
        <v>602</v>
      </c>
    </row>
    <row r="54" spans="1:9">
      <c r="A54" s="23" t="s">
        <v>2028</v>
      </c>
      <c r="B54" t="s">
        <v>2029</v>
      </c>
      <c r="C54" t="s">
        <v>2637</v>
      </c>
      <c r="D54" t="s">
        <v>439</v>
      </c>
      <c r="E54" t="s">
        <v>2014</v>
      </c>
      <c r="F54" t="s">
        <v>2015</v>
      </c>
      <c r="G54" t="s">
        <v>2640</v>
      </c>
      <c r="H54">
        <v>8</v>
      </c>
      <c r="I54" t="s">
        <v>602</v>
      </c>
    </row>
    <row r="55" spans="1:9">
      <c r="A55" s="23" t="s">
        <v>2004</v>
      </c>
      <c r="B55" t="s">
        <v>2005</v>
      </c>
      <c r="C55" t="s">
        <v>2637</v>
      </c>
      <c r="D55" t="s">
        <v>413</v>
      </c>
      <c r="E55" t="s">
        <v>2001</v>
      </c>
      <c r="F55" t="s">
        <v>2002</v>
      </c>
      <c r="G55" t="s">
        <v>2640</v>
      </c>
      <c r="H55">
        <v>8</v>
      </c>
      <c r="I55" t="s">
        <v>602</v>
      </c>
    </row>
    <row r="56" spans="1:9">
      <c r="A56" s="23" t="s">
        <v>1985</v>
      </c>
      <c r="B56" t="s">
        <v>1986</v>
      </c>
      <c r="C56" t="s">
        <v>2637</v>
      </c>
      <c r="D56" t="s">
        <v>439</v>
      </c>
      <c r="E56" t="s">
        <v>1994</v>
      </c>
      <c r="F56" t="s">
        <v>1995</v>
      </c>
      <c r="G56" t="s">
        <v>2640</v>
      </c>
      <c r="H56">
        <v>8</v>
      </c>
      <c r="I56" t="s">
        <v>602</v>
      </c>
    </row>
    <row r="57" spans="1:9">
      <c r="A57" s="23" t="s">
        <v>1967</v>
      </c>
      <c r="B57" t="s">
        <v>1968</v>
      </c>
      <c r="C57" t="s">
        <v>2639</v>
      </c>
      <c r="D57" t="s">
        <v>523</v>
      </c>
      <c r="E57" t="s">
        <v>1996</v>
      </c>
      <c r="F57" t="s">
        <v>1997</v>
      </c>
      <c r="G57" t="s">
        <v>2638</v>
      </c>
      <c r="H57">
        <v>8</v>
      </c>
      <c r="I57" t="s">
        <v>602</v>
      </c>
    </row>
    <row r="58" spans="1:9">
      <c r="A58" s="23" t="s">
        <v>1976</v>
      </c>
      <c r="B58" t="s">
        <v>1977</v>
      </c>
      <c r="C58" t="s">
        <v>2637</v>
      </c>
      <c r="D58" t="s">
        <v>558</v>
      </c>
      <c r="E58" t="s">
        <v>1961</v>
      </c>
      <c r="F58" t="s">
        <v>1962</v>
      </c>
      <c r="G58" t="s">
        <v>2640</v>
      </c>
      <c r="H58">
        <v>8</v>
      </c>
      <c r="I58" t="s">
        <v>602</v>
      </c>
    </row>
    <row r="59" spans="1:9">
      <c r="A59" s="23" t="s">
        <v>1943</v>
      </c>
      <c r="B59" t="s">
        <v>1944</v>
      </c>
      <c r="C59" t="s">
        <v>2640</v>
      </c>
      <c r="D59" t="s">
        <v>414</v>
      </c>
      <c r="E59" t="s">
        <v>1952</v>
      </c>
      <c r="F59" t="s">
        <v>1953</v>
      </c>
      <c r="G59" t="s">
        <v>2639</v>
      </c>
      <c r="H59">
        <v>8</v>
      </c>
      <c r="I59" t="s">
        <v>602</v>
      </c>
    </row>
    <row r="60" spans="1:9">
      <c r="A60" s="23" t="s">
        <v>1937</v>
      </c>
      <c r="B60" t="s">
        <v>1938</v>
      </c>
      <c r="C60" t="s">
        <v>2637</v>
      </c>
      <c r="D60" t="s">
        <v>414</v>
      </c>
      <c r="E60" t="s">
        <v>1928</v>
      </c>
      <c r="F60" t="s">
        <v>1929</v>
      </c>
      <c r="G60" t="s">
        <v>2640</v>
      </c>
      <c r="H60">
        <v>8</v>
      </c>
      <c r="I60" t="s">
        <v>602</v>
      </c>
    </row>
    <row r="61" spans="1:9">
      <c r="A61" s="23" t="s">
        <v>1912</v>
      </c>
      <c r="B61" t="s">
        <v>1913</v>
      </c>
      <c r="C61" t="s">
        <v>2641</v>
      </c>
      <c r="D61" t="s">
        <v>414</v>
      </c>
      <c r="E61" t="s">
        <v>1934</v>
      </c>
      <c r="F61" t="s">
        <v>1935</v>
      </c>
      <c r="G61" t="s">
        <v>2637</v>
      </c>
      <c r="H61">
        <v>8</v>
      </c>
      <c r="I61" t="s">
        <v>602</v>
      </c>
    </row>
    <row r="62" spans="1:9">
      <c r="A62" s="23" t="s">
        <v>1903</v>
      </c>
      <c r="B62" t="s">
        <v>1904</v>
      </c>
      <c r="C62" t="s">
        <v>2640</v>
      </c>
      <c r="D62" t="s">
        <v>439</v>
      </c>
      <c r="E62" t="s">
        <v>1909</v>
      </c>
      <c r="F62" t="s">
        <v>1910</v>
      </c>
      <c r="G62" t="s">
        <v>2639</v>
      </c>
      <c r="H62">
        <v>8</v>
      </c>
      <c r="I62" t="s">
        <v>602</v>
      </c>
    </row>
    <row r="63" spans="1:9">
      <c r="A63" s="23" t="s">
        <v>1900</v>
      </c>
      <c r="B63" t="s">
        <v>1901</v>
      </c>
      <c r="C63" t="s">
        <v>2637</v>
      </c>
      <c r="D63" t="s">
        <v>418</v>
      </c>
      <c r="E63" t="s">
        <v>1894</v>
      </c>
      <c r="F63" t="s">
        <v>1895</v>
      </c>
      <c r="G63" t="s">
        <v>2640</v>
      </c>
      <c r="H63">
        <v>8</v>
      </c>
      <c r="I63" t="s">
        <v>602</v>
      </c>
    </row>
    <row r="64" spans="1:9">
      <c r="A64" s="23" t="s">
        <v>1891</v>
      </c>
      <c r="B64" t="s">
        <v>1892</v>
      </c>
      <c r="C64" t="s">
        <v>2640</v>
      </c>
      <c r="D64" t="s">
        <v>558</v>
      </c>
      <c r="E64" t="s">
        <v>1876</v>
      </c>
      <c r="F64" t="s">
        <v>1877</v>
      </c>
      <c r="G64" t="s">
        <v>2639</v>
      </c>
      <c r="H64">
        <v>8</v>
      </c>
      <c r="I64" t="s">
        <v>602</v>
      </c>
    </row>
    <row r="65" spans="1:9">
      <c r="A65" s="23" t="s">
        <v>1882</v>
      </c>
      <c r="B65" t="s">
        <v>1883</v>
      </c>
      <c r="C65" t="s">
        <v>2641</v>
      </c>
      <c r="D65" t="s">
        <v>417</v>
      </c>
      <c r="E65" t="s">
        <v>1857</v>
      </c>
      <c r="F65" t="s">
        <v>1858</v>
      </c>
      <c r="G65" t="s">
        <v>2637</v>
      </c>
      <c r="H65">
        <v>8</v>
      </c>
      <c r="I65" t="s">
        <v>602</v>
      </c>
    </row>
    <row r="66" spans="1:9">
      <c r="A66" s="23" t="s">
        <v>1854</v>
      </c>
      <c r="B66" t="s">
        <v>1855</v>
      </c>
      <c r="C66" t="s">
        <v>2640</v>
      </c>
      <c r="D66" t="s">
        <v>558</v>
      </c>
      <c r="E66" t="s">
        <v>1848</v>
      </c>
      <c r="F66" t="s">
        <v>1849</v>
      </c>
      <c r="G66" t="s">
        <v>2639</v>
      </c>
      <c r="H66">
        <v>8</v>
      </c>
      <c r="I66" t="s">
        <v>602</v>
      </c>
    </row>
    <row r="67" spans="1:9">
      <c r="A67" s="23" t="s">
        <v>1839</v>
      </c>
      <c r="B67" t="s">
        <v>1840</v>
      </c>
      <c r="C67" t="s">
        <v>2637</v>
      </c>
      <c r="D67" t="s">
        <v>523</v>
      </c>
      <c r="E67" t="s">
        <v>1863</v>
      </c>
      <c r="F67" t="s">
        <v>1864</v>
      </c>
      <c r="G67" t="s">
        <v>2640</v>
      </c>
      <c r="H67">
        <v>8</v>
      </c>
      <c r="I67" t="s">
        <v>602</v>
      </c>
    </row>
    <row r="68" spans="1:9">
      <c r="A68" s="23" t="s">
        <v>1845</v>
      </c>
      <c r="B68" t="s">
        <v>1846</v>
      </c>
      <c r="C68" t="s">
        <v>2641</v>
      </c>
      <c r="D68" t="s">
        <v>523</v>
      </c>
      <c r="E68" t="s">
        <v>1830</v>
      </c>
      <c r="F68" t="s">
        <v>1831</v>
      </c>
      <c r="G68" t="s">
        <v>2637</v>
      </c>
      <c r="H68">
        <v>8</v>
      </c>
      <c r="I68" t="s">
        <v>602</v>
      </c>
    </row>
    <row r="69" spans="1:9">
      <c r="A69" s="23" t="s">
        <v>1819</v>
      </c>
      <c r="B69" t="s">
        <v>1820</v>
      </c>
      <c r="C69" t="s">
        <v>2637</v>
      </c>
      <c r="D69" t="s">
        <v>523</v>
      </c>
      <c r="E69" t="s">
        <v>1816</v>
      </c>
      <c r="F69" t="s">
        <v>1817</v>
      </c>
      <c r="G69" t="s">
        <v>2640</v>
      </c>
      <c r="H69">
        <v>8</v>
      </c>
      <c r="I69" t="s">
        <v>602</v>
      </c>
    </row>
    <row r="70" spans="1:9" hidden="1">
      <c r="A70" s="22"/>
      <c r="H70">
        <v>8</v>
      </c>
    </row>
    <row r="71" spans="1:9" hidden="1">
      <c r="A71" s="23" t="s">
        <v>601</v>
      </c>
      <c r="H71">
        <v>8</v>
      </c>
    </row>
    <row r="72" spans="1:9" hidden="1">
      <c r="A72" s="22"/>
      <c r="H72">
        <v>8</v>
      </c>
    </row>
    <row r="73" spans="1:9">
      <c r="A73" s="23" t="s">
        <v>1813</v>
      </c>
      <c r="B73" t="s">
        <v>1814</v>
      </c>
      <c r="C73" t="s">
        <v>2637</v>
      </c>
      <c r="D73" t="s">
        <v>493</v>
      </c>
      <c r="E73" t="s">
        <v>1798</v>
      </c>
      <c r="F73" t="s">
        <v>1799</v>
      </c>
      <c r="G73" t="s">
        <v>2637</v>
      </c>
      <c r="H73">
        <v>8</v>
      </c>
      <c r="I73" t="s">
        <v>601</v>
      </c>
    </row>
    <row r="74" spans="1:9">
      <c r="A74" s="23" t="s">
        <v>1792</v>
      </c>
      <c r="B74" t="s">
        <v>1793</v>
      </c>
      <c r="C74" t="s">
        <v>2637</v>
      </c>
      <c r="D74" t="s">
        <v>561</v>
      </c>
      <c r="E74" t="s">
        <v>1804</v>
      </c>
      <c r="F74" t="s">
        <v>1805</v>
      </c>
      <c r="G74" t="s">
        <v>2640</v>
      </c>
      <c r="H74">
        <v>8</v>
      </c>
      <c r="I74" t="s">
        <v>601</v>
      </c>
    </row>
    <row r="75" spans="1:9">
      <c r="A75" s="23" t="s">
        <v>1783</v>
      </c>
      <c r="B75" t="s">
        <v>1784</v>
      </c>
      <c r="C75" t="s">
        <v>2637</v>
      </c>
      <c r="D75" t="s">
        <v>417</v>
      </c>
      <c r="E75" t="s">
        <v>1801</v>
      </c>
      <c r="F75" t="s">
        <v>1802</v>
      </c>
      <c r="G75" t="s">
        <v>2640</v>
      </c>
      <c r="H75">
        <v>8</v>
      </c>
      <c r="I75" t="s">
        <v>601</v>
      </c>
    </row>
    <row r="76" spans="1:9">
      <c r="A76" s="23" t="s">
        <v>1777</v>
      </c>
      <c r="B76" t="s">
        <v>1778</v>
      </c>
      <c r="C76" t="s">
        <v>2640</v>
      </c>
      <c r="D76" t="s">
        <v>563</v>
      </c>
      <c r="E76" t="s">
        <v>1789</v>
      </c>
      <c r="F76" t="s">
        <v>1790</v>
      </c>
      <c r="G76" t="s">
        <v>2639</v>
      </c>
      <c r="H76">
        <v>8</v>
      </c>
      <c r="I76" t="s">
        <v>601</v>
      </c>
    </row>
    <row r="77" spans="1:9">
      <c r="A77" s="23" t="s">
        <v>1780</v>
      </c>
      <c r="B77" t="s">
        <v>1781</v>
      </c>
      <c r="C77" t="s">
        <v>2637</v>
      </c>
      <c r="D77" t="s">
        <v>413</v>
      </c>
      <c r="E77" t="s">
        <v>1771</v>
      </c>
      <c r="F77" t="s">
        <v>1772</v>
      </c>
      <c r="G77" t="s">
        <v>2640</v>
      </c>
      <c r="H77">
        <v>8</v>
      </c>
      <c r="I77" t="s">
        <v>601</v>
      </c>
    </row>
    <row r="78" spans="1:9">
      <c r="A78" s="23" t="s">
        <v>1754</v>
      </c>
      <c r="B78" t="s">
        <v>1755</v>
      </c>
      <c r="C78" t="s">
        <v>2637</v>
      </c>
      <c r="D78" t="s">
        <v>417</v>
      </c>
      <c r="E78" t="s">
        <v>1742</v>
      </c>
      <c r="F78" t="s">
        <v>1743</v>
      </c>
      <c r="G78" t="s">
        <v>2640</v>
      </c>
      <c r="H78">
        <v>8</v>
      </c>
      <c r="I78" t="s">
        <v>601</v>
      </c>
    </row>
    <row r="79" spans="1:9">
      <c r="A79" s="23" t="s">
        <v>1730</v>
      </c>
      <c r="B79" t="s">
        <v>1731</v>
      </c>
      <c r="C79" t="s">
        <v>2641</v>
      </c>
      <c r="D79" t="s">
        <v>439</v>
      </c>
      <c r="E79" t="s">
        <v>1760</v>
      </c>
      <c r="F79" t="s">
        <v>1761</v>
      </c>
      <c r="G79" t="s">
        <v>2637</v>
      </c>
      <c r="H79">
        <v>8</v>
      </c>
      <c r="I79" t="s">
        <v>601</v>
      </c>
    </row>
    <row r="80" spans="1:9">
      <c r="A80" s="23" t="s">
        <v>1710</v>
      </c>
      <c r="B80" t="s">
        <v>1711</v>
      </c>
      <c r="C80" t="s">
        <v>2637</v>
      </c>
      <c r="D80" t="s">
        <v>508</v>
      </c>
      <c r="E80" t="s">
        <v>1727</v>
      </c>
      <c r="F80" t="s">
        <v>1728</v>
      </c>
      <c r="G80" t="s">
        <v>2640</v>
      </c>
      <c r="H80">
        <v>8</v>
      </c>
      <c r="I80" t="s">
        <v>601</v>
      </c>
    </row>
    <row r="81" spans="1:9">
      <c r="A81" s="23" t="s">
        <v>1721</v>
      </c>
      <c r="B81" t="s">
        <v>1722</v>
      </c>
      <c r="C81" t="s">
        <v>2639</v>
      </c>
      <c r="D81" t="s">
        <v>417</v>
      </c>
      <c r="E81" t="s">
        <v>1704</v>
      </c>
      <c r="F81" t="s">
        <v>1705</v>
      </c>
      <c r="G81" t="s">
        <v>2638</v>
      </c>
      <c r="H81">
        <v>8</v>
      </c>
      <c r="I81" t="s">
        <v>601</v>
      </c>
    </row>
    <row r="82" spans="1:9">
      <c r="A82" s="23" t="s">
        <v>1695</v>
      </c>
      <c r="B82" t="s">
        <v>1696</v>
      </c>
      <c r="C82" t="s">
        <v>2641</v>
      </c>
      <c r="D82" t="s">
        <v>523</v>
      </c>
      <c r="E82" t="s">
        <v>1718</v>
      </c>
      <c r="F82" t="s">
        <v>1719</v>
      </c>
      <c r="G82" t="s">
        <v>2637</v>
      </c>
      <c r="H82">
        <v>8</v>
      </c>
      <c r="I82" t="s">
        <v>601</v>
      </c>
    </row>
    <row r="83" spans="1:9">
      <c r="A83" s="23" t="s">
        <v>1679</v>
      </c>
      <c r="B83" t="s">
        <v>1680</v>
      </c>
      <c r="C83" t="s">
        <v>2640</v>
      </c>
      <c r="D83" t="s">
        <v>460</v>
      </c>
      <c r="E83" t="s">
        <v>1688</v>
      </c>
      <c r="F83" t="s">
        <v>1689</v>
      </c>
      <c r="G83" t="s">
        <v>2639</v>
      </c>
      <c r="H83">
        <v>8</v>
      </c>
      <c r="I83" t="s">
        <v>601</v>
      </c>
    </row>
    <row r="84" spans="1:9">
      <c r="A84" s="23" t="s">
        <v>1663</v>
      </c>
      <c r="B84" t="s">
        <v>1664</v>
      </c>
      <c r="C84" t="s">
        <v>2637</v>
      </c>
      <c r="D84" t="s">
        <v>417</v>
      </c>
      <c r="E84" t="s">
        <v>1685</v>
      </c>
      <c r="F84" t="s">
        <v>1686</v>
      </c>
      <c r="G84" t="s">
        <v>2640</v>
      </c>
      <c r="H84">
        <v>8</v>
      </c>
      <c r="I84" t="s">
        <v>601</v>
      </c>
    </row>
    <row r="85" spans="1:9">
      <c r="A85" s="23" t="s">
        <v>1649</v>
      </c>
      <c r="B85" t="s">
        <v>1650</v>
      </c>
      <c r="C85" t="s">
        <v>2640</v>
      </c>
      <c r="D85" t="s">
        <v>559</v>
      </c>
      <c r="E85" t="s">
        <v>1666</v>
      </c>
      <c r="F85" t="s">
        <v>1667</v>
      </c>
      <c r="G85" t="s">
        <v>2639</v>
      </c>
      <c r="H85">
        <v>8</v>
      </c>
      <c r="I85" t="s">
        <v>601</v>
      </c>
    </row>
    <row r="86" spans="1:9">
      <c r="A86" s="23" t="s">
        <v>1643</v>
      </c>
      <c r="B86" t="s">
        <v>1644</v>
      </c>
      <c r="C86" t="s">
        <v>2637</v>
      </c>
      <c r="D86" t="s">
        <v>413</v>
      </c>
      <c r="E86" t="s">
        <v>1657</v>
      </c>
      <c r="F86" t="s">
        <v>1658</v>
      </c>
      <c r="G86" t="s">
        <v>2640</v>
      </c>
      <c r="H86">
        <v>8</v>
      </c>
      <c r="I86" t="s">
        <v>601</v>
      </c>
    </row>
    <row r="87" spans="1:9">
      <c r="A87" s="23" t="s">
        <v>1632</v>
      </c>
      <c r="B87" t="s">
        <v>1633</v>
      </c>
      <c r="C87" t="s">
        <v>2640</v>
      </c>
      <c r="D87" t="s">
        <v>523</v>
      </c>
      <c r="E87" t="s">
        <v>1637</v>
      </c>
      <c r="F87" t="s">
        <v>1638</v>
      </c>
      <c r="G87" t="s">
        <v>2639</v>
      </c>
      <c r="H87">
        <v>8</v>
      </c>
      <c r="I87" t="s">
        <v>601</v>
      </c>
    </row>
    <row r="88" spans="1:9">
      <c r="A88" s="23" t="s">
        <v>1615</v>
      </c>
      <c r="B88" t="s">
        <v>1616</v>
      </c>
      <c r="C88" t="s">
        <v>2640</v>
      </c>
      <c r="D88" t="s">
        <v>413</v>
      </c>
      <c r="E88" t="s">
        <v>1629</v>
      </c>
      <c r="F88" t="s">
        <v>1630</v>
      </c>
      <c r="G88" t="s">
        <v>2639</v>
      </c>
      <c r="H88">
        <v>8</v>
      </c>
      <c r="I88" t="s">
        <v>601</v>
      </c>
    </row>
    <row r="89" spans="1:9">
      <c r="A89" s="23" t="s">
        <v>1603</v>
      </c>
      <c r="B89" t="s">
        <v>1604</v>
      </c>
      <c r="C89" t="s">
        <v>2637</v>
      </c>
      <c r="D89" t="s">
        <v>413</v>
      </c>
      <c r="E89" t="s">
        <v>1624</v>
      </c>
      <c r="F89" t="s">
        <v>1625</v>
      </c>
      <c r="G89" t="s">
        <v>2640</v>
      </c>
      <c r="H89">
        <v>8</v>
      </c>
      <c r="I89" t="s">
        <v>601</v>
      </c>
    </row>
    <row r="90" spans="1:9">
      <c r="A90" s="23" t="s">
        <v>1597</v>
      </c>
      <c r="B90" t="s">
        <v>1598</v>
      </c>
      <c r="C90" t="s">
        <v>2637</v>
      </c>
      <c r="D90" t="s">
        <v>417</v>
      </c>
      <c r="E90" t="s">
        <v>1609</v>
      </c>
      <c r="F90" t="s">
        <v>1610</v>
      </c>
      <c r="G90" t="s">
        <v>2640</v>
      </c>
      <c r="H90">
        <v>8</v>
      </c>
      <c r="I90" t="s">
        <v>601</v>
      </c>
    </row>
    <row r="91" spans="1:9">
      <c r="A91" s="23" t="s">
        <v>1576</v>
      </c>
      <c r="B91" t="s">
        <v>1577</v>
      </c>
      <c r="C91" t="s">
        <v>2640</v>
      </c>
      <c r="D91" t="s">
        <v>558</v>
      </c>
      <c r="E91" t="s">
        <v>1594</v>
      </c>
      <c r="F91" t="s">
        <v>1595</v>
      </c>
      <c r="G91" t="s">
        <v>2639</v>
      </c>
      <c r="H91">
        <v>8</v>
      </c>
      <c r="I91" t="s">
        <v>601</v>
      </c>
    </row>
    <row r="92" spans="1:9">
      <c r="A92" s="23" t="s">
        <v>1591</v>
      </c>
      <c r="B92" t="s">
        <v>1592</v>
      </c>
      <c r="C92" t="s">
        <v>2640</v>
      </c>
      <c r="D92" t="s">
        <v>417</v>
      </c>
      <c r="E92" t="s">
        <v>1570</v>
      </c>
      <c r="F92" t="s">
        <v>1571</v>
      </c>
      <c r="G92" t="s">
        <v>2639</v>
      </c>
      <c r="H92">
        <v>8</v>
      </c>
      <c r="I92" t="s">
        <v>601</v>
      </c>
    </row>
    <row r="93" spans="1:9">
      <c r="A93" s="23" t="s">
        <v>1567</v>
      </c>
      <c r="B93" t="s">
        <v>1568</v>
      </c>
      <c r="C93" t="s">
        <v>2637</v>
      </c>
      <c r="D93" t="s">
        <v>558</v>
      </c>
      <c r="E93" t="s">
        <v>1555</v>
      </c>
      <c r="F93" t="s">
        <v>1556</v>
      </c>
      <c r="G93" t="s">
        <v>2640</v>
      </c>
      <c r="H93">
        <v>8</v>
      </c>
      <c r="I93" t="s">
        <v>601</v>
      </c>
    </row>
    <row r="94" spans="1:9">
      <c r="A94" s="23" t="s">
        <v>1536</v>
      </c>
      <c r="B94" t="s">
        <v>1537</v>
      </c>
      <c r="C94" t="s">
        <v>2637</v>
      </c>
      <c r="D94" t="s">
        <v>439</v>
      </c>
      <c r="E94" t="s">
        <v>1543</v>
      </c>
      <c r="F94" t="s">
        <v>1544</v>
      </c>
      <c r="G94" t="s">
        <v>2640</v>
      </c>
      <c r="H94">
        <v>8</v>
      </c>
      <c r="I94" t="s">
        <v>601</v>
      </c>
    </row>
    <row r="95" spans="1:9">
      <c r="A95" s="23" t="s">
        <v>1530</v>
      </c>
      <c r="B95" t="s">
        <v>1531</v>
      </c>
      <c r="C95" t="s">
        <v>2637</v>
      </c>
      <c r="D95" t="s">
        <v>415</v>
      </c>
      <c r="E95" t="s">
        <v>1539</v>
      </c>
      <c r="F95" t="s">
        <v>1540</v>
      </c>
      <c r="G95" t="s">
        <v>2640</v>
      </c>
      <c r="H95">
        <v>8</v>
      </c>
      <c r="I95" t="s">
        <v>601</v>
      </c>
    </row>
    <row r="96" spans="1:9">
      <c r="A96" s="23" t="s">
        <v>1524</v>
      </c>
      <c r="B96" t="s">
        <v>1525</v>
      </c>
      <c r="C96" t="s">
        <v>2640</v>
      </c>
      <c r="D96" t="s">
        <v>558</v>
      </c>
      <c r="E96" t="s">
        <v>1512</v>
      </c>
      <c r="F96" t="s">
        <v>1513</v>
      </c>
      <c r="G96" t="s">
        <v>2639</v>
      </c>
      <c r="H96">
        <v>8</v>
      </c>
      <c r="I96" t="s">
        <v>601</v>
      </c>
    </row>
    <row r="97" spans="1:9">
      <c r="A97" s="23" t="s">
        <v>1518</v>
      </c>
      <c r="B97" t="s">
        <v>1519</v>
      </c>
      <c r="C97" t="s">
        <v>2637</v>
      </c>
      <c r="D97" t="s">
        <v>413</v>
      </c>
      <c r="E97" t="s">
        <v>1503</v>
      </c>
      <c r="F97" t="s">
        <v>1504</v>
      </c>
      <c r="G97" t="s">
        <v>2640</v>
      </c>
      <c r="H97">
        <v>8</v>
      </c>
      <c r="I97" t="s">
        <v>601</v>
      </c>
    </row>
    <row r="98" spans="1:9">
      <c r="A98" s="23" t="s">
        <v>1515</v>
      </c>
      <c r="B98" t="s">
        <v>1516</v>
      </c>
      <c r="C98" t="s">
        <v>2641</v>
      </c>
      <c r="D98" t="s">
        <v>466</v>
      </c>
      <c r="E98" t="s">
        <v>1487</v>
      </c>
      <c r="F98" t="s">
        <v>1488</v>
      </c>
      <c r="G98" t="s">
        <v>2637</v>
      </c>
      <c r="H98">
        <v>8</v>
      </c>
      <c r="I98" t="s">
        <v>601</v>
      </c>
    </row>
    <row r="99" spans="1:9">
      <c r="A99" s="23" t="s">
        <v>1478</v>
      </c>
      <c r="B99" t="s">
        <v>1479</v>
      </c>
      <c r="C99" t="s">
        <v>2639</v>
      </c>
      <c r="D99" t="s">
        <v>413</v>
      </c>
      <c r="E99" t="s">
        <v>1533</v>
      </c>
      <c r="F99" t="s">
        <v>1534</v>
      </c>
      <c r="G99" t="s">
        <v>2638</v>
      </c>
      <c r="H99">
        <v>8</v>
      </c>
      <c r="I99" t="s">
        <v>601</v>
      </c>
    </row>
    <row r="100" spans="1:9">
      <c r="A100" s="23" t="s">
        <v>1463</v>
      </c>
      <c r="B100" t="s">
        <v>1464</v>
      </c>
      <c r="C100" t="s">
        <v>2637</v>
      </c>
      <c r="D100" t="s">
        <v>413</v>
      </c>
      <c r="E100" t="s">
        <v>1475</v>
      </c>
      <c r="F100" t="s">
        <v>1476</v>
      </c>
      <c r="G100" t="s">
        <v>2640</v>
      </c>
      <c r="H100">
        <v>8</v>
      </c>
      <c r="I100" t="s">
        <v>601</v>
      </c>
    </row>
    <row r="101" spans="1:9">
      <c r="A101" s="23" t="s">
        <v>1445</v>
      </c>
      <c r="B101" t="s">
        <v>1446</v>
      </c>
      <c r="C101" t="s">
        <v>2641</v>
      </c>
      <c r="D101" t="s">
        <v>413</v>
      </c>
      <c r="E101" t="s">
        <v>1454</v>
      </c>
      <c r="F101" t="s">
        <v>1455</v>
      </c>
      <c r="G101" t="s">
        <v>2637</v>
      </c>
      <c r="H101">
        <v>8</v>
      </c>
      <c r="I101" t="s">
        <v>601</v>
      </c>
    </row>
    <row r="102" spans="1:9">
      <c r="A102" s="23" t="s">
        <v>1460</v>
      </c>
      <c r="B102" t="s">
        <v>1461</v>
      </c>
      <c r="C102" t="s">
        <v>2640</v>
      </c>
      <c r="D102" t="s">
        <v>439</v>
      </c>
      <c r="E102" t="s">
        <v>1437</v>
      </c>
      <c r="F102" t="s">
        <v>1438</v>
      </c>
      <c r="G102" t="s">
        <v>2639</v>
      </c>
      <c r="H102">
        <v>8</v>
      </c>
      <c r="I102" t="s">
        <v>601</v>
      </c>
    </row>
    <row r="103" spans="1:9">
      <c r="A103" s="23" t="s">
        <v>1440</v>
      </c>
      <c r="B103" t="s">
        <v>1441</v>
      </c>
      <c r="C103" t="s">
        <v>2637</v>
      </c>
      <c r="D103" t="s">
        <v>413</v>
      </c>
      <c r="E103" t="s">
        <v>1416</v>
      </c>
      <c r="F103" t="s">
        <v>1417</v>
      </c>
      <c r="G103" t="s">
        <v>2640</v>
      </c>
      <c r="H103">
        <v>8</v>
      </c>
      <c r="I103" t="s">
        <v>601</v>
      </c>
    </row>
    <row r="104" spans="1:9">
      <c r="A104" s="23" t="s">
        <v>1419</v>
      </c>
      <c r="B104" t="s">
        <v>1420</v>
      </c>
      <c r="C104" t="s">
        <v>2640</v>
      </c>
      <c r="D104" t="s">
        <v>417</v>
      </c>
      <c r="E104" t="s">
        <v>1404</v>
      </c>
      <c r="F104" t="s">
        <v>1405</v>
      </c>
      <c r="G104" t="s">
        <v>2639</v>
      </c>
      <c r="H104">
        <v>8</v>
      </c>
      <c r="I104" t="s">
        <v>601</v>
      </c>
    </row>
    <row r="105" spans="1:9">
      <c r="A105" s="23" t="s">
        <v>1392</v>
      </c>
      <c r="B105" t="s">
        <v>1393</v>
      </c>
      <c r="C105" t="s">
        <v>2637</v>
      </c>
      <c r="D105" t="s">
        <v>563</v>
      </c>
      <c r="E105" t="s">
        <v>1407</v>
      </c>
      <c r="F105" t="s">
        <v>1408</v>
      </c>
      <c r="G105" t="s">
        <v>2640</v>
      </c>
      <c r="H105">
        <v>8</v>
      </c>
      <c r="I105" t="s">
        <v>601</v>
      </c>
    </row>
    <row r="106" spans="1:9">
      <c r="A106" s="23" t="s">
        <v>1383</v>
      </c>
      <c r="B106" t="s">
        <v>1384</v>
      </c>
      <c r="C106" t="s">
        <v>2640</v>
      </c>
      <c r="D106" t="s">
        <v>558</v>
      </c>
      <c r="E106" t="s">
        <v>1398</v>
      </c>
      <c r="F106" t="s">
        <v>1399</v>
      </c>
      <c r="G106" t="s">
        <v>2639</v>
      </c>
      <c r="H106">
        <v>8</v>
      </c>
      <c r="I106" t="s">
        <v>601</v>
      </c>
    </row>
    <row r="107" spans="1:9">
      <c r="A107" s="23" t="s">
        <v>1410</v>
      </c>
      <c r="B107" t="s">
        <v>1411</v>
      </c>
      <c r="C107" t="s">
        <v>2641</v>
      </c>
      <c r="D107" t="s">
        <v>418</v>
      </c>
      <c r="E107" t="s">
        <v>1374</v>
      </c>
      <c r="F107" t="s">
        <v>1375</v>
      </c>
      <c r="G107" t="s">
        <v>2637</v>
      </c>
      <c r="H107">
        <v>8</v>
      </c>
      <c r="I107" t="s">
        <v>601</v>
      </c>
    </row>
    <row r="108" spans="1:9">
      <c r="A108" s="23" t="s">
        <v>1356</v>
      </c>
      <c r="B108" t="s">
        <v>1357</v>
      </c>
      <c r="C108" t="s">
        <v>2640</v>
      </c>
      <c r="D108" t="s">
        <v>413</v>
      </c>
      <c r="E108" t="s">
        <v>1368</v>
      </c>
      <c r="F108" t="s">
        <v>1369</v>
      </c>
      <c r="G108" t="s">
        <v>2639</v>
      </c>
      <c r="H108">
        <v>8</v>
      </c>
      <c r="I108" t="s">
        <v>601</v>
      </c>
    </row>
    <row r="109" spans="1:9">
      <c r="A109" s="23" t="s">
        <v>1377</v>
      </c>
      <c r="B109" t="s">
        <v>1378</v>
      </c>
      <c r="C109" t="s">
        <v>2639</v>
      </c>
      <c r="D109" t="s">
        <v>558</v>
      </c>
      <c r="E109" t="s">
        <v>1344</v>
      </c>
      <c r="F109" t="s">
        <v>1345</v>
      </c>
      <c r="G109" t="s">
        <v>2638</v>
      </c>
      <c r="H109">
        <v>8</v>
      </c>
      <c r="I109" t="s">
        <v>601</v>
      </c>
    </row>
    <row r="110" spans="1:9">
      <c r="A110" s="23" t="s">
        <v>1338</v>
      </c>
      <c r="B110" t="s">
        <v>1339</v>
      </c>
      <c r="C110" t="s">
        <v>2637</v>
      </c>
      <c r="D110" t="s">
        <v>413</v>
      </c>
      <c r="E110" t="s">
        <v>1353</v>
      </c>
      <c r="F110" t="s">
        <v>1354</v>
      </c>
      <c r="G110" t="s">
        <v>2640</v>
      </c>
      <c r="H110">
        <v>8</v>
      </c>
      <c r="I110" t="s">
        <v>601</v>
      </c>
    </row>
    <row r="111" spans="1:9">
      <c r="A111" s="23" t="s">
        <v>1332</v>
      </c>
      <c r="B111" t="s">
        <v>1333</v>
      </c>
      <c r="C111" t="s">
        <v>2640</v>
      </c>
      <c r="D111" t="s">
        <v>439</v>
      </c>
      <c r="E111" t="s">
        <v>1314</v>
      </c>
      <c r="F111" t="s">
        <v>1315</v>
      </c>
      <c r="G111" t="s">
        <v>2639</v>
      </c>
      <c r="H111">
        <v>8</v>
      </c>
      <c r="I111" t="s">
        <v>601</v>
      </c>
    </row>
    <row r="112" spans="1:9">
      <c r="A112" s="23" t="s">
        <v>1302</v>
      </c>
      <c r="B112" t="s">
        <v>1303</v>
      </c>
      <c r="C112" t="s">
        <v>2637</v>
      </c>
      <c r="D112" t="s">
        <v>574</v>
      </c>
      <c r="E112" t="s">
        <v>1299</v>
      </c>
      <c r="F112" t="s">
        <v>1300</v>
      </c>
      <c r="G112" t="s">
        <v>2640</v>
      </c>
      <c r="H112">
        <v>8</v>
      </c>
      <c r="I112" t="s">
        <v>601</v>
      </c>
    </row>
    <row r="113" spans="1:9">
      <c r="A113" s="23" t="s">
        <v>1294</v>
      </c>
      <c r="B113" t="s">
        <v>1295</v>
      </c>
      <c r="C113" t="s">
        <v>2640</v>
      </c>
      <c r="D113" t="s">
        <v>563</v>
      </c>
      <c r="E113" t="s">
        <v>1311</v>
      </c>
      <c r="F113" t="s">
        <v>1312</v>
      </c>
      <c r="G113" t="s">
        <v>2639</v>
      </c>
      <c r="H113">
        <v>8</v>
      </c>
      <c r="I113" t="s">
        <v>601</v>
      </c>
    </row>
    <row r="114" spans="1:9">
      <c r="A114" s="23" t="s">
        <v>1288</v>
      </c>
      <c r="B114" t="s">
        <v>1289</v>
      </c>
      <c r="C114" t="s">
        <v>2637</v>
      </c>
      <c r="D114" t="s">
        <v>563</v>
      </c>
      <c r="E114" t="s">
        <v>1279</v>
      </c>
      <c r="F114" t="s">
        <v>1280</v>
      </c>
      <c r="G114" t="s">
        <v>2640</v>
      </c>
      <c r="H114">
        <v>8</v>
      </c>
      <c r="I114" t="s">
        <v>601</v>
      </c>
    </row>
    <row r="115" spans="1:9">
      <c r="A115" s="23" t="s">
        <v>1276</v>
      </c>
      <c r="B115" t="s">
        <v>1277</v>
      </c>
      <c r="C115" t="s">
        <v>2640</v>
      </c>
      <c r="D115" t="s">
        <v>435</v>
      </c>
      <c r="E115" t="s">
        <v>1283</v>
      </c>
      <c r="F115" t="s">
        <v>1284</v>
      </c>
      <c r="G115" t="s">
        <v>2639</v>
      </c>
      <c r="H115">
        <v>8</v>
      </c>
      <c r="I115" t="s">
        <v>601</v>
      </c>
    </row>
    <row r="116" spans="1:9" hidden="1">
      <c r="A116" s="22"/>
      <c r="H116">
        <v>8</v>
      </c>
    </row>
    <row r="117" spans="1:9" hidden="1">
      <c r="A117" s="23" t="s">
        <v>600</v>
      </c>
      <c r="H117">
        <v>8</v>
      </c>
    </row>
    <row r="118" spans="1:9" hidden="1">
      <c r="A118" s="22"/>
      <c r="H118">
        <v>8</v>
      </c>
    </row>
    <row r="119" spans="1:9">
      <c r="A119" s="23" t="s">
        <v>1258</v>
      </c>
      <c r="B119" t="s">
        <v>1259</v>
      </c>
      <c r="C119" t="s">
        <v>2637</v>
      </c>
      <c r="D119" t="s">
        <v>413</v>
      </c>
      <c r="E119" t="s">
        <v>1270</v>
      </c>
      <c r="F119" t="s">
        <v>1271</v>
      </c>
      <c r="G119" t="s">
        <v>2640</v>
      </c>
      <c r="H119">
        <v>8</v>
      </c>
      <c r="I119" t="s">
        <v>600</v>
      </c>
    </row>
    <row r="120" spans="1:9">
      <c r="A120" s="23" t="s">
        <v>1248</v>
      </c>
      <c r="B120" t="s">
        <v>1249</v>
      </c>
      <c r="C120" t="s">
        <v>2641</v>
      </c>
      <c r="D120" t="s">
        <v>417</v>
      </c>
      <c r="E120" t="s">
        <v>1241</v>
      </c>
      <c r="F120" t="s">
        <v>1242</v>
      </c>
      <c r="G120" t="s">
        <v>2637</v>
      </c>
      <c r="H120">
        <v>8</v>
      </c>
      <c r="I120" t="s">
        <v>600</v>
      </c>
    </row>
    <row r="121" spans="1:9">
      <c r="A121" s="23" t="s">
        <v>1234</v>
      </c>
      <c r="B121" t="s">
        <v>1235</v>
      </c>
      <c r="C121" t="s">
        <v>2640</v>
      </c>
      <c r="D121" t="s">
        <v>558</v>
      </c>
      <c r="E121" t="s">
        <v>1244</v>
      </c>
      <c r="F121" t="s">
        <v>1245</v>
      </c>
      <c r="G121" t="s">
        <v>2639</v>
      </c>
      <c r="H121">
        <v>8</v>
      </c>
      <c r="I121" t="s">
        <v>600</v>
      </c>
    </row>
    <row r="122" spans="1:9">
      <c r="A122" s="23" t="s">
        <v>1228</v>
      </c>
      <c r="B122" t="s">
        <v>1229</v>
      </c>
      <c r="C122" t="s">
        <v>2637</v>
      </c>
      <c r="D122" t="s">
        <v>435</v>
      </c>
      <c r="E122" t="s">
        <v>1219</v>
      </c>
      <c r="F122" t="s">
        <v>1220</v>
      </c>
      <c r="G122" t="s">
        <v>2640</v>
      </c>
      <c r="H122">
        <v>8</v>
      </c>
      <c r="I122" t="s">
        <v>600</v>
      </c>
    </row>
    <row r="123" spans="1:9">
      <c r="A123" s="23" t="s">
        <v>1208</v>
      </c>
      <c r="B123" t="s">
        <v>1209</v>
      </c>
      <c r="C123" t="s">
        <v>2639</v>
      </c>
      <c r="D123" t="s">
        <v>417</v>
      </c>
      <c r="E123" t="s">
        <v>1205</v>
      </c>
      <c r="F123" t="s">
        <v>1206</v>
      </c>
      <c r="G123" t="s">
        <v>2638</v>
      </c>
      <c r="H123">
        <v>8</v>
      </c>
      <c r="I123" t="s">
        <v>600</v>
      </c>
    </row>
    <row r="124" spans="1:9">
      <c r="A124" s="23" t="s">
        <v>1199</v>
      </c>
      <c r="B124" t="s">
        <v>1200</v>
      </c>
      <c r="C124" t="s">
        <v>2637</v>
      </c>
      <c r="D124" t="s">
        <v>523</v>
      </c>
      <c r="E124" t="s">
        <v>1212</v>
      </c>
      <c r="F124" t="s">
        <v>1213</v>
      </c>
      <c r="G124" t="s">
        <v>2640</v>
      </c>
      <c r="H124">
        <v>8</v>
      </c>
      <c r="I124" t="s">
        <v>600</v>
      </c>
    </row>
    <row r="125" spans="1:9">
      <c r="A125" s="23" t="s">
        <v>1178</v>
      </c>
      <c r="B125" t="s">
        <v>1179</v>
      </c>
      <c r="C125" t="s">
        <v>2640</v>
      </c>
      <c r="D125" t="s">
        <v>431</v>
      </c>
      <c r="E125" t="s">
        <v>1184</v>
      </c>
      <c r="F125" t="s">
        <v>1185</v>
      </c>
      <c r="G125" t="s">
        <v>2639</v>
      </c>
      <c r="H125">
        <v>8</v>
      </c>
      <c r="I125" t="s">
        <v>600</v>
      </c>
    </row>
    <row r="126" spans="1:9">
      <c r="A126" s="23" t="s">
        <v>1187</v>
      </c>
      <c r="B126" t="s">
        <v>1188</v>
      </c>
      <c r="C126" t="s">
        <v>2637</v>
      </c>
      <c r="D126" t="s">
        <v>559</v>
      </c>
      <c r="E126" t="s">
        <v>1169</v>
      </c>
      <c r="F126" t="s">
        <v>1170</v>
      </c>
      <c r="G126" t="s">
        <v>2640</v>
      </c>
      <c r="H126">
        <v>8</v>
      </c>
      <c r="I126" t="s">
        <v>600</v>
      </c>
    </row>
    <row r="127" spans="1:9">
      <c r="A127" s="23" t="s">
        <v>1154</v>
      </c>
      <c r="B127" t="s">
        <v>1155</v>
      </c>
      <c r="C127" t="s">
        <v>2640</v>
      </c>
      <c r="D127" t="s">
        <v>471</v>
      </c>
      <c r="E127" t="s">
        <v>1172</v>
      </c>
      <c r="F127" t="s">
        <v>1173</v>
      </c>
      <c r="G127" t="s">
        <v>2639</v>
      </c>
      <c r="H127">
        <v>8</v>
      </c>
      <c r="I127" t="s">
        <v>600</v>
      </c>
    </row>
    <row r="128" spans="1:9">
      <c r="A128" s="23" t="s">
        <v>1157</v>
      </c>
      <c r="B128" t="s">
        <v>1158</v>
      </c>
      <c r="C128" t="s">
        <v>2637</v>
      </c>
      <c r="D128" t="s">
        <v>413</v>
      </c>
      <c r="E128" t="s">
        <v>1145</v>
      </c>
      <c r="F128" t="s">
        <v>1146</v>
      </c>
      <c r="G128" t="s">
        <v>2640</v>
      </c>
      <c r="H128">
        <v>8</v>
      </c>
      <c r="I128" t="s">
        <v>600</v>
      </c>
    </row>
    <row r="129" spans="1:9">
      <c r="A129" s="23" t="s">
        <v>1148</v>
      </c>
      <c r="B129" t="s">
        <v>1149</v>
      </c>
      <c r="C129" t="s">
        <v>2641</v>
      </c>
      <c r="D129" t="s">
        <v>523</v>
      </c>
      <c r="E129" t="s">
        <v>1135</v>
      </c>
      <c r="F129" t="s">
        <v>1136</v>
      </c>
      <c r="G129" t="s">
        <v>2637</v>
      </c>
      <c r="H129">
        <v>8</v>
      </c>
      <c r="I129" t="s">
        <v>600</v>
      </c>
    </row>
    <row r="130" spans="1:9">
      <c r="A130" s="23" t="s">
        <v>1120</v>
      </c>
      <c r="B130" t="s">
        <v>1121</v>
      </c>
      <c r="C130" t="s">
        <v>2640</v>
      </c>
      <c r="D130" t="s">
        <v>413</v>
      </c>
      <c r="E130" t="s">
        <v>1111</v>
      </c>
      <c r="F130" t="s">
        <v>1112</v>
      </c>
      <c r="G130" t="s">
        <v>2639</v>
      </c>
      <c r="H130">
        <v>8</v>
      </c>
      <c r="I130" t="s">
        <v>600</v>
      </c>
    </row>
    <row r="131" spans="1:9">
      <c r="A131" s="23" t="s">
        <v>1094</v>
      </c>
      <c r="B131" t="s">
        <v>1095</v>
      </c>
      <c r="C131" t="s">
        <v>2639</v>
      </c>
      <c r="D131" t="s">
        <v>413</v>
      </c>
      <c r="E131" t="s">
        <v>1124</v>
      </c>
      <c r="F131" t="s">
        <v>1125</v>
      </c>
      <c r="G131" t="s">
        <v>2638</v>
      </c>
      <c r="H131">
        <v>8</v>
      </c>
      <c r="I131" t="s">
        <v>600</v>
      </c>
    </row>
    <row r="132" spans="1:9">
      <c r="A132" s="23" t="s">
        <v>1088</v>
      </c>
      <c r="B132" t="s">
        <v>1089</v>
      </c>
      <c r="C132" t="s">
        <v>2637</v>
      </c>
      <c r="D132" t="s">
        <v>438</v>
      </c>
      <c r="E132" t="s">
        <v>1104</v>
      </c>
      <c r="F132" t="s">
        <v>1105</v>
      </c>
      <c r="G132" t="s">
        <v>2640</v>
      </c>
      <c r="H132">
        <v>8</v>
      </c>
      <c r="I132" t="s">
        <v>600</v>
      </c>
    </row>
    <row r="133" spans="1:9">
      <c r="A133" s="23" t="s">
        <v>1097</v>
      </c>
      <c r="B133" t="s">
        <v>1098</v>
      </c>
      <c r="C133" t="s">
        <v>2637</v>
      </c>
      <c r="D133" t="s">
        <v>417</v>
      </c>
      <c r="E133" t="s">
        <v>1082</v>
      </c>
      <c r="F133" t="s">
        <v>1083</v>
      </c>
      <c r="G133" t="s">
        <v>2640</v>
      </c>
      <c r="H133">
        <v>8</v>
      </c>
      <c r="I133" t="s">
        <v>600</v>
      </c>
    </row>
    <row r="134" spans="1:9">
      <c r="A134" s="23" t="s">
        <v>1062</v>
      </c>
      <c r="B134" t="s">
        <v>1063</v>
      </c>
      <c r="C134" t="s">
        <v>2637</v>
      </c>
      <c r="D134" t="s">
        <v>559</v>
      </c>
      <c r="E134" t="s">
        <v>1071</v>
      </c>
      <c r="F134" t="s">
        <v>1072</v>
      </c>
      <c r="G134" t="s">
        <v>2640</v>
      </c>
      <c r="H134">
        <v>8</v>
      </c>
      <c r="I134" t="s">
        <v>600</v>
      </c>
    </row>
    <row r="135" spans="1:9">
      <c r="A135" s="23" t="s">
        <v>1079</v>
      </c>
      <c r="B135" t="s">
        <v>1080</v>
      </c>
      <c r="C135" t="s">
        <v>2639</v>
      </c>
      <c r="D135" t="s">
        <v>413</v>
      </c>
      <c r="E135" t="s">
        <v>1052</v>
      </c>
      <c r="F135" t="s">
        <v>1053</v>
      </c>
      <c r="G135" t="s">
        <v>2638</v>
      </c>
      <c r="H135">
        <v>8</v>
      </c>
      <c r="I135" t="s">
        <v>600</v>
      </c>
    </row>
    <row r="136" spans="1:9">
      <c r="A136" s="23" t="s">
        <v>1043</v>
      </c>
      <c r="B136" t="s">
        <v>1044</v>
      </c>
      <c r="C136" t="s">
        <v>2637</v>
      </c>
      <c r="D136" t="s">
        <v>413</v>
      </c>
      <c r="E136" t="s">
        <v>1055</v>
      </c>
      <c r="F136" t="s">
        <v>1056</v>
      </c>
      <c r="G136" t="s">
        <v>2640</v>
      </c>
      <c r="H136">
        <v>8</v>
      </c>
      <c r="I136" t="s">
        <v>600</v>
      </c>
    </row>
    <row r="137" spans="1:9">
      <c r="A137" s="23" t="s">
        <v>1049</v>
      </c>
      <c r="B137" t="s">
        <v>1050</v>
      </c>
      <c r="C137" t="s">
        <v>2641</v>
      </c>
      <c r="D137" t="s">
        <v>417</v>
      </c>
      <c r="E137" t="s">
        <v>1027</v>
      </c>
      <c r="F137" t="s">
        <v>1028</v>
      </c>
      <c r="G137" t="s">
        <v>2637</v>
      </c>
      <c r="H137">
        <v>8</v>
      </c>
      <c r="I137" t="s">
        <v>600</v>
      </c>
    </row>
    <row r="138" spans="1:9">
      <c r="A138" s="23" t="s">
        <v>1037</v>
      </c>
      <c r="B138" t="s">
        <v>1038</v>
      </c>
      <c r="C138" t="s">
        <v>2637</v>
      </c>
      <c r="D138" t="s">
        <v>431</v>
      </c>
      <c r="E138" t="s">
        <v>1021</v>
      </c>
      <c r="F138" t="s">
        <v>1022</v>
      </c>
      <c r="G138" t="s">
        <v>2640</v>
      </c>
      <c r="H138">
        <v>8</v>
      </c>
      <c r="I138" t="s">
        <v>600</v>
      </c>
    </row>
    <row r="139" spans="1:9">
      <c r="A139" s="23" t="s">
        <v>997</v>
      </c>
      <c r="B139" t="s">
        <v>998</v>
      </c>
      <c r="C139" t="s">
        <v>2637</v>
      </c>
      <c r="D139" t="s">
        <v>523</v>
      </c>
      <c r="E139" t="s">
        <v>1018</v>
      </c>
      <c r="F139" t="s">
        <v>1019</v>
      </c>
      <c r="G139" t="s">
        <v>2640</v>
      </c>
      <c r="H139">
        <v>8</v>
      </c>
      <c r="I139" t="s">
        <v>600</v>
      </c>
    </row>
    <row r="140" spans="1:9">
      <c r="A140" s="23" t="s">
        <v>991</v>
      </c>
      <c r="B140" t="s">
        <v>992</v>
      </c>
      <c r="C140" t="s">
        <v>2640</v>
      </c>
      <c r="D140" t="s">
        <v>417</v>
      </c>
      <c r="E140" t="s">
        <v>1009</v>
      </c>
      <c r="F140" t="s">
        <v>1010</v>
      </c>
      <c r="G140" t="s">
        <v>2639</v>
      </c>
      <c r="H140">
        <v>8</v>
      </c>
      <c r="I140" t="s">
        <v>600</v>
      </c>
    </row>
    <row r="141" spans="1:9">
      <c r="A141" s="23" t="s">
        <v>981</v>
      </c>
      <c r="B141" t="s">
        <v>982</v>
      </c>
      <c r="C141" t="s">
        <v>2640</v>
      </c>
      <c r="D141" t="s">
        <v>560</v>
      </c>
      <c r="E141" t="s">
        <v>978</v>
      </c>
      <c r="F141" t="s">
        <v>979</v>
      </c>
      <c r="G141" t="s">
        <v>2639</v>
      </c>
      <c r="H141">
        <v>8</v>
      </c>
      <c r="I141" t="s">
        <v>600</v>
      </c>
    </row>
    <row r="142" spans="1:9">
      <c r="A142" s="23" t="s">
        <v>1000</v>
      </c>
      <c r="B142" t="s">
        <v>1001</v>
      </c>
      <c r="C142" t="s">
        <v>2641</v>
      </c>
      <c r="D142" t="s">
        <v>558</v>
      </c>
      <c r="E142" t="s">
        <v>967</v>
      </c>
      <c r="F142" t="s">
        <v>968</v>
      </c>
      <c r="G142" t="s">
        <v>2637</v>
      </c>
      <c r="H142">
        <v>8</v>
      </c>
      <c r="I142" t="s">
        <v>600</v>
      </c>
    </row>
    <row r="143" spans="1:9">
      <c r="A143" s="23" t="s">
        <v>972</v>
      </c>
      <c r="B143" t="s">
        <v>973</v>
      </c>
      <c r="C143" t="s">
        <v>2640</v>
      </c>
      <c r="D143" t="s">
        <v>413</v>
      </c>
      <c r="E143" t="s">
        <v>947</v>
      </c>
      <c r="F143" t="s">
        <v>948</v>
      </c>
      <c r="G143" t="s">
        <v>2639</v>
      </c>
      <c r="H143">
        <v>8</v>
      </c>
      <c r="I143" t="s">
        <v>600</v>
      </c>
    </row>
    <row r="144" spans="1:9">
      <c r="A144" s="23" t="s">
        <v>950</v>
      </c>
      <c r="B144" t="s">
        <v>951</v>
      </c>
      <c r="C144" t="s">
        <v>2637</v>
      </c>
      <c r="D144" t="s">
        <v>417</v>
      </c>
      <c r="E144" t="s">
        <v>940</v>
      </c>
      <c r="F144" t="s">
        <v>941</v>
      </c>
      <c r="G144" t="s">
        <v>2640</v>
      </c>
      <c r="H144">
        <v>8</v>
      </c>
      <c r="I144" t="s">
        <v>600</v>
      </c>
    </row>
    <row r="145" spans="1:9">
      <c r="A145" s="23" t="s">
        <v>964</v>
      </c>
      <c r="B145" t="s">
        <v>965</v>
      </c>
      <c r="C145" t="s">
        <v>2641</v>
      </c>
      <c r="D145" t="s">
        <v>414</v>
      </c>
      <c r="E145" t="s">
        <v>936</v>
      </c>
      <c r="F145" t="s">
        <v>937</v>
      </c>
      <c r="G145" t="s">
        <v>2637</v>
      </c>
      <c r="H145">
        <v>8</v>
      </c>
      <c r="I145" t="s">
        <v>600</v>
      </c>
    </row>
    <row r="146" spans="1:9">
      <c r="A146" s="23" t="s">
        <v>933</v>
      </c>
      <c r="B146" t="s">
        <v>934</v>
      </c>
      <c r="C146" t="s">
        <v>2639</v>
      </c>
      <c r="D146" t="s">
        <v>414</v>
      </c>
      <c r="E146" t="s">
        <v>956</v>
      </c>
      <c r="F146" t="s">
        <v>877</v>
      </c>
      <c r="G146" t="s">
        <v>2638</v>
      </c>
      <c r="H146">
        <v>8</v>
      </c>
      <c r="I146" t="s">
        <v>600</v>
      </c>
    </row>
    <row r="147" spans="1:9">
      <c r="A147" s="23" t="s">
        <v>916</v>
      </c>
      <c r="B147" t="s">
        <v>917</v>
      </c>
      <c r="C147" t="s">
        <v>2637</v>
      </c>
      <c r="D147" t="s">
        <v>418</v>
      </c>
      <c r="E147" t="s">
        <v>926</v>
      </c>
      <c r="F147" t="s">
        <v>927</v>
      </c>
      <c r="G147" t="s">
        <v>2640</v>
      </c>
      <c r="H147">
        <v>8</v>
      </c>
      <c r="I147" t="s">
        <v>600</v>
      </c>
    </row>
    <row r="148" spans="1:9">
      <c r="A148" s="23" t="s">
        <v>930</v>
      </c>
      <c r="B148" t="s">
        <v>931</v>
      </c>
      <c r="C148" t="s">
        <v>2640</v>
      </c>
      <c r="D148" t="s">
        <v>439</v>
      </c>
      <c r="E148" t="s">
        <v>913</v>
      </c>
      <c r="F148" t="s">
        <v>914</v>
      </c>
      <c r="G148" t="s">
        <v>2639</v>
      </c>
      <c r="H148">
        <v>8</v>
      </c>
      <c r="I148" t="s">
        <v>600</v>
      </c>
    </row>
    <row r="149" spans="1:9" hidden="1">
      <c r="A149" s="22"/>
      <c r="H149">
        <v>8</v>
      </c>
    </row>
    <row r="150" spans="1:9" hidden="1">
      <c r="A150" s="23" t="s">
        <v>599</v>
      </c>
      <c r="H150">
        <v>8</v>
      </c>
    </row>
    <row r="151" spans="1:9" hidden="1">
      <c r="A151" s="22"/>
      <c r="H151">
        <v>8</v>
      </c>
    </row>
    <row r="152" spans="1:9">
      <c r="A152" s="23" t="s">
        <v>900</v>
      </c>
      <c r="B152" t="s">
        <v>901</v>
      </c>
      <c r="C152" t="s">
        <v>2646</v>
      </c>
      <c r="D152" t="s">
        <v>559</v>
      </c>
      <c r="E152" t="s">
        <v>861</v>
      </c>
      <c r="F152" t="s">
        <v>862</v>
      </c>
      <c r="G152" t="s">
        <v>2679</v>
      </c>
      <c r="H152">
        <v>8</v>
      </c>
      <c r="I152" t="s">
        <v>599</v>
      </c>
    </row>
    <row r="153" spans="1:9">
      <c r="A153" s="23" t="s">
        <v>865</v>
      </c>
      <c r="B153" t="s">
        <v>866</v>
      </c>
      <c r="C153" t="s">
        <v>2680</v>
      </c>
      <c r="D153" t="s">
        <v>413</v>
      </c>
      <c r="E153" t="s">
        <v>855</v>
      </c>
      <c r="F153" t="s">
        <v>856</v>
      </c>
      <c r="G153" t="s">
        <v>2679</v>
      </c>
      <c r="H153">
        <v>8</v>
      </c>
      <c r="I153" t="s">
        <v>599</v>
      </c>
    </row>
    <row r="154" spans="1:9">
      <c r="A154" s="23" t="s">
        <v>872</v>
      </c>
      <c r="B154" t="s">
        <v>873</v>
      </c>
      <c r="C154" t="s">
        <v>2680</v>
      </c>
      <c r="D154" t="s">
        <v>417</v>
      </c>
      <c r="E154" t="s">
        <v>849</v>
      </c>
      <c r="F154" t="s">
        <v>850</v>
      </c>
      <c r="G154" t="s">
        <v>2679</v>
      </c>
      <c r="H154">
        <v>8</v>
      </c>
      <c r="I154" t="s">
        <v>599</v>
      </c>
    </row>
    <row r="155" spans="1:9">
      <c r="A155" s="23" t="s">
        <v>869</v>
      </c>
      <c r="B155" t="s">
        <v>870</v>
      </c>
      <c r="C155" t="s">
        <v>2681</v>
      </c>
      <c r="D155" t="s">
        <v>413</v>
      </c>
      <c r="E155" t="s">
        <v>852</v>
      </c>
      <c r="F155" t="s">
        <v>853</v>
      </c>
      <c r="G155" t="s">
        <v>2679</v>
      </c>
      <c r="H155">
        <v>8</v>
      </c>
      <c r="I155" t="s">
        <v>599</v>
      </c>
    </row>
    <row r="156" spans="1:9">
      <c r="A156" s="23" t="s">
        <v>879</v>
      </c>
      <c r="B156" t="s">
        <v>880</v>
      </c>
      <c r="C156" t="s">
        <v>2682</v>
      </c>
      <c r="D156" t="s">
        <v>417</v>
      </c>
      <c r="E156" t="s">
        <v>845</v>
      </c>
      <c r="F156" t="s">
        <v>846</v>
      </c>
      <c r="G156" t="s">
        <v>2683</v>
      </c>
      <c r="H156">
        <v>8</v>
      </c>
      <c r="I156" t="s">
        <v>599</v>
      </c>
    </row>
    <row r="157" spans="1:9">
      <c r="A157" s="23" t="s">
        <v>835</v>
      </c>
      <c r="B157" t="s">
        <v>836</v>
      </c>
      <c r="C157" t="s">
        <v>2684</v>
      </c>
      <c r="D157" t="s">
        <v>413</v>
      </c>
      <c r="E157" t="s">
        <v>858</v>
      </c>
      <c r="F157" t="s">
        <v>859</v>
      </c>
      <c r="G157" t="s">
        <v>2685</v>
      </c>
      <c r="H157">
        <v>8</v>
      </c>
      <c r="I157" t="s">
        <v>599</v>
      </c>
    </row>
    <row r="158" spans="1:9">
      <c r="A158" s="23" t="s">
        <v>842</v>
      </c>
      <c r="B158" t="s">
        <v>843</v>
      </c>
      <c r="C158" t="s">
        <v>2681</v>
      </c>
      <c r="D158" t="s">
        <v>413</v>
      </c>
      <c r="E158" t="s">
        <v>828</v>
      </c>
      <c r="F158" t="s">
        <v>829</v>
      </c>
      <c r="G158" t="s">
        <v>2679</v>
      </c>
      <c r="H158">
        <v>8</v>
      </c>
      <c r="I158" t="s">
        <v>599</v>
      </c>
    </row>
    <row r="159" spans="1:9">
      <c r="A159" s="23" t="s">
        <v>831</v>
      </c>
      <c r="B159" t="s">
        <v>832</v>
      </c>
      <c r="C159" t="s">
        <v>2681</v>
      </c>
      <c r="D159" t="s">
        <v>413</v>
      </c>
      <c r="E159" t="s">
        <v>875</v>
      </c>
      <c r="F159" t="s">
        <v>876</v>
      </c>
      <c r="G159" t="s">
        <v>2681</v>
      </c>
      <c r="H159">
        <v>8</v>
      </c>
      <c r="I159" t="s">
        <v>599</v>
      </c>
    </row>
    <row r="160" spans="1:9">
      <c r="A160" s="23" t="s">
        <v>838</v>
      </c>
      <c r="B160" t="s">
        <v>839</v>
      </c>
      <c r="C160" t="s">
        <v>2686</v>
      </c>
      <c r="D160" t="s">
        <v>417</v>
      </c>
      <c r="E160" t="s">
        <v>825</v>
      </c>
      <c r="F160" t="s">
        <v>826</v>
      </c>
      <c r="G160" t="s">
        <v>2680</v>
      </c>
      <c r="H160">
        <v>8</v>
      </c>
      <c r="I160" t="s">
        <v>599</v>
      </c>
    </row>
    <row r="161" spans="1:9">
      <c r="A161" s="23" t="s">
        <v>798</v>
      </c>
      <c r="B161" t="s">
        <v>799</v>
      </c>
      <c r="C161" t="s">
        <v>2684</v>
      </c>
      <c r="D161" t="s">
        <v>413</v>
      </c>
      <c r="E161" t="s">
        <v>821</v>
      </c>
      <c r="F161" t="s">
        <v>822</v>
      </c>
      <c r="G161" t="s">
        <v>2681</v>
      </c>
      <c r="H161">
        <v>8</v>
      </c>
      <c r="I161" t="s">
        <v>599</v>
      </c>
    </row>
    <row r="162" spans="1:9">
      <c r="A162" s="23" t="s">
        <v>791</v>
      </c>
      <c r="B162" t="s">
        <v>792</v>
      </c>
      <c r="C162" t="s">
        <v>2682</v>
      </c>
      <c r="D162" t="s">
        <v>413</v>
      </c>
      <c r="E162" t="s">
        <v>802</v>
      </c>
      <c r="F162" t="s">
        <v>803</v>
      </c>
      <c r="G162" t="s">
        <v>2683</v>
      </c>
      <c r="H162">
        <v>8</v>
      </c>
      <c r="I162" t="s">
        <v>599</v>
      </c>
    </row>
    <row r="163" spans="1:9">
      <c r="A163" s="23" t="s">
        <v>795</v>
      </c>
      <c r="B163" t="s">
        <v>796</v>
      </c>
      <c r="C163" t="s">
        <v>2679</v>
      </c>
      <c r="D163" t="s">
        <v>558</v>
      </c>
      <c r="E163" t="s">
        <v>818</v>
      </c>
      <c r="F163" t="s">
        <v>819</v>
      </c>
      <c r="G163" t="s">
        <v>2687</v>
      </c>
      <c r="H163">
        <v>8</v>
      </c>
      <c r="I163" t="s">
        <v>599</v>
      </c>
    </row>
    <row r="164" spans="1:9">
      <c r="A164" s="23" t="s">
        <v>783</v>
      </c>
      <c r="B164" t="s">
        <v>784</v>
      </c>
      <c r="C164" t="s">
        <v>2686</v>
      </c>
      <c r="D164" t="s">
        <v>523</v>
      </c>
      <c r="E164" t="s">
        <v>809</v>
      </c>
      <c r="F164" t="s">
        <v>810</v>
      </c>
      <c r="G164" t="s">
        <v>2680</v>
      </c>
      <c r="H164">
        <v>8</v>
      </c>
      <c r="I164" t="s">
        <v>599</v>
      </c>
    </row>
    <row r="165" spans="1:9">
      <c r="A165" s="23" t="s">
        <v>787</v>
      </c>
      <c r="B165" t="s">
        <v>788</v>
      </c>
      <c r="C165" t="s">
        <v>2685</v>
      </c>
      <c r="D165" t="s">
        <v>413</v>
      </c>
      <c r="E165" t="s">
        <v>805</v>
      </c>
      <c r="F165" t="s">
        <v>806</v>
      </c>
      <c r="G165" t="s">
        <v>2680</v>
      </c>
      <c r="H165">
        <v>8</v>
      </c>
      <c r="I165" t="s">
        <v>599</v>
      </c>
    </row>
    <row r="166" spans="1:9" hidden="1">
      <c r="A166" s="22"/>
      <c r="H166">
        <v>8</v>
      </c>
    </row>
    <row r="167" spans="1:9" hidden="1">
      <c r="A167" s="23" t="s">
        <v>598</v>
      </c>
      <c r="H167">
        <v>8</v>
      </c>
    </row>
    <row r="168" spans="1:9" hidden="1">
      <c r="A168" s="22"/>
      <c r="H168">
        <v>8</v>
      </c>
    </row>
    <row r="169" spans="1:9">
      <c r="A169" s="23" t="s">
        <v>762</v>
      </c>
      <c r="B169" t="s">
        <v>763</v>
      </c>
      <c r="C169" t="s">
        <v>2685</v>
      </c>
      <c r="D169" t="s">
        <v>413</v>
      </c>
      <c r="E169" t="s">
        <v>772</v>
      </c>
      <c r="F169" t="s">
        <v>773</v>
      </c>
      <c r="G169" t="s">
        <v>2681</v>
      </c>
      <c r="H169">
        <v>8</v>
      </c>
      <c r="I169" t="s">
        <v>598</v>
      </c>
    </row>
    <row r="170" spans="1:9">
      <c r="A170" s="23" t="s">
        <v>769</v>
      </c>
      <c r="B170" t="s">
        <v>770</v>
      </c>
      <c r="C170" t="s">
        <v>2680</v>
      </c>
      <c r="D170" t="s">
        <v>558</v>
      </c>
      <c r="E170" t="s">
        <v>749</v>
      </c>
      <c r="F170" t="s">
        <v>750</v>
      </c>
      <c r="G170" t="s">
        <v>2681</v>
      </c>
      <c r="H170">
        <v>8</v>
      </c>
      <c r="I170" t="s">
        <v>598</v>
      </c>
    </row>
    <row r="171" spans="1:9">
      <c r="A171" s="23" t="s">
        <v>765</v>
      </c>
      <c r="B171" t="s">
        <v>766</v>
      </c>
      <c r="C171" t="s">
        <v>2679</v>
      </c>
      <c r="D171" t="s">
        <v>415</v>
      </c>
      <c r="E171" t="s">
        <v>740</v>
      </c>
      <c r="F171" t="s">
        <v>741</v>
      </c>
      <c r="G171" t="s">
        <v>2682</v>
      </c>
      <c r="H171">
        <v>8</v>
      </c>
      <c r="I171" t="s">
        <v>598</v>
      </c>
    </row>
    <row r="172" spans="1:9">
      <c r="A172" s="23" t="s">
        <v>745</v>
      </c>
      <c r="B172" t="s">
        <v>746</v>
      </c>
      <c r="C172" t="s">
        <v>2679</v>
      </c>
      <c r="D172" t="s">
        <v>558</v>
      </c>
      <c r="E172" t="s">
        <v>776</v>
      </c>
      <c r="F172" t="s">
        <v>777</v>
      </c>
      <c r="G172" t="s">
        <v>2681</v>
      </c>
      <c r="H172">
        <v>8</v>
      </c>
      <c r="I172" t="s">
        <v>598</v>
      </c>
    </row>
    <row r="173" spans="1:9">
      <c r="A173" s="23" t="s">
        <v>732</v>
      </c>
      <c r="B173" t="s">
        <v>733</v>
      </c>
      <c r="C173" t="s">
        <v>2685</v>
      </c>
      <c r="D173" t="s">
        <v>435</v>
      </c>
      <c r="E173" t="s">
        <v>757</v>
      </c>
      <c r="F173" t="s">
        <v>758</v>
      </c>
      <c r="G173" t="s">
        <v>2684</v>
      </c>
      <c r="H173">
        <v>8</v>
      </c>
      <c r="I173" t="s">
        <v>598</v>
      </c>
    </row>
    <row r="174" spans="1:9">
      <c r="A174" s="23" t="s">
        <v>780</v>
      </c>
      <c r="B174" t="s">
        <v>781</v>
      </c>
      <c r="C174" t="s">
        <v>2679</v>
      </c>
      <c r="D174" t="s">
        <v>523</v>
      </c>
      <c r="E174" t="s">
        <v>737</v>
      </c>
      <c r="F174" t="s">
        <v>738</v>
      </c>
      <c r="G174" t="s">
        <v>2682</v>
      </c>
      <c r="H174">
        <v>8</v>
      </c>
      <c r="I174" t="s">
        <v>598</v>
      </c>
    </row>
    <row r="175" spans="1:9">
      <c r="A175" s="23" t="s">
        <v>709</v>
      </c>
      <c r="B175" t="s">
        <v>710</v>
      </c>
      <c r="C175" t="s">
        <v>2681</v>
      </c>
      <c r="D175" t="s">
        <v>417</v>
      </c>
      <c r="E175" t="s">
        <v>729</v>
      </c>
      <c r="F175" t="s">
        <v>730</v>
      </c>
      <c r="G175" t="s">
        <v>2679</v>
      </c>
      <c r="H175">
        <v>8</v>
      </c>
      <c r="I175" t="s">
        <v>598</v>
      </c>
    </row>
    <row r="176" spans="1:9">
      <c r="A176" s="23" t="s">
        <v>701</v>
      </c>
      <c r="B176" t="s">
        <v>702</v>
      </c>
      <c r="C176" t="s">
        <v>2681</v>
      </c>
      <c r="D176" t="s">
        <v>413</v>
      </c>
      <c r="E176" t="s">
        <v>713</v>
      </c>
      <c r="F176" t="s">
        <v>714</v>
      </c>
      <c r="G176" t="s">
        <v>2682</v>
      </c>
      <c r="H176">
        <v>8</v>
      </c>
      <c r="I176" t="s">
        <v>598</v>
      </c>
    </row>
    <row r="177" spans="1:9">
      <c r="A177" s="23" t="s">
        <v>705</v>
      </c>
      <c r="B177" t="s">
        <v>706</v>
      </c>
      <c r="C177" t="s">
        <v>2679</v>
      </c>
      <c r="D177" t="s">
        <v>413</v>
      </c>
      <c r="E177" t="s">
        <v>724</v>
      </c>
      <c r="F177" t="s">
        <v>725</v>
      </c>
      <c r="G177" t="s">
        <v>2679</v>
      </c>
      <c r="H177">
        <v>8</v>
      </c>
      <c r="I177" t="s">
        <v>598</v>
      </c>
    </row>
    <row r="178" spans="1:9">
      <c r="A178" s="23" t="s">
        <v>720</v>
      </c>
      <c r="B178" t="s">
        <v>721</v>
      </c>
      <c r="C178" t="s">
        <v>2685</v>
      </c>
      <c r="D178" t="s">
        <v>418</v>
      </c>
      <c r="E178" t="s">
        <v>692</v>
      </c>
      <c r="F178" t="s">
        <v>693</v>
      </c>
      <c r="G178" t="s">
        <v>2684</v>
      </c>
      <c r="H178">
        <v>8</v>
      </c>
      <c r="I178" t="s">
        <v>598</v>
      </c>
    </row>
    <row r="179" spans="1:9" hidden="1">
      <c r="A179" s="22"/>
      <c r="H179">
        <v>8</v>
      </c>
      <c r="I179" t="s">
        <v>598</v>
      </c>
    </row>
    <row r="180" spans="1:9">
      <c r="A180" s="23" t="s">
        <v>716</v>
      </c>
      <c r="B180" t="s">
        <v>717</v>
      </c>
      <c r="C180" t="s">
        <v>2680</v>
      </c>
      <c r="D180" t="s">
        <v>472</v>
      </c>
      <c r="E180" t="s">
        <v>696</v>
      </c>
      <c r="F180" t="s">
        <v>697</v>
      </c>
      <c r="G180" t="s">
        <v>2680</v>
      </c>
      <c r="H180">
        <v>8</v>
      </c>
      <c r="I180" t="s">
        <v>598</v>
      </c>
    </row>
    <row r="181" spans="1:9">
      <c r="A181" s="23" t="s">
        <v>672</v>
      </c>
      <c r="B181" t="s">
        <v>673</v>
      </c>
      <c r="C181" t="s">
        <v>2682</v>
      </c>
      <c r="D181" t="s">
        <v>417</v>
      </c>
      <c r="E181" t="s">
        <v>686</v>
      </c>
      <c r="F181" t="s">
        <v>687</v>
      </c>
      <c r="G181" t="s">
        <v>2679</v>
      </c>
      <c r="H181">
        <v>8</v>
      </c>
      <c r="I181" t="s">
        <v>598</v>
      </c>
    </row>
    <row r="182" spans="1:9">
      <c r="A182" s="23" t="s">
        <v>651</v>
      </c>
      <c r="B182" t="s">
        <v>652</v>
      </c>
      <c r="C182" t="s">
        <v>2681</v>
      </c>
      <c r="D182" t="s">
        <v>413</v>
      </c>
      <c r="E182" t="s">
        <v>668</v>
      </c>
      <c r="F182" t="s">
        <v>669</v>
      </c>
      <c r="G182" t="s">
        <v>2679</v>
      </c>
      <c r="H182">
        <v>8</v>
      </c>
      <c r="I182" t="s">
        <v>598</v>
      </c>
    </row>
    <row r="183" spans="1:9">
      <c r="A183" s="23" t="s">
        <v>655</v>
      </c>
      <c r="B183" t="s">
        <v>656</v>
      </c>
      <c r="C183" t="s">
        <v>2679</v>
      </c>
      <c r="D183" t="s">
        <v>523</v>
      </c>
      <c r="E183" t="s">
        <v>628</v>
      </c>
      <c r="F183" t="s">
        <v>629</v>
      </c>
      <c r="G183" t="s">
        <v>2685</v>
      </c>
      <c r="H183">
        <v>8</v>
      </c>
      <c r="I183" t="s">
        <v>598</v>
      </c>
    </row>
    <row r="184" spans="1:9">
      <c r="A184" s="23" t="s">
        <v>624</v>
      </c>
      <c r="B184" t="s">
        <v>625</v>
      </c>
      <c r="C184" t="s">
        <v>2685</v>
      </c>
      <c r="D184" t="s">
        <v>429</v>
      </c>
      <c r="E184" t="s">
        <v>638</v>
      </c>
      <c r="F184" t="s">
        <v>639</v>
      </c>
      <c r="G184" t="s">
        <v>2679</v>
      </c>
      <c r="H184">
        <v>8</v>
      </c>
      <c r="I184" t="s">
        <v>598</v>
      </c>
    </row>
    <row r="185" spans="1:9">
      <c r="A185" s="23" t="s">
        <v>620</v>
      </c>
      <c r="B185" t="s">
        <v>621</v>
      </c>
      <c r="C185" t="s">
        <v>2685</v>
      </c>
      <c r="D185" t="s">
        <v>414</v>
      </c>
      <c r="E185" t="s">
        <v>676</v>
      </c>
      <c r="F185" t="s">
        <v>677</v>
      </c>
      <c r="G185" t="s">
        <v>2679</v>
      </c>
      <c r="H185">
        <v>8</v>
      </c>
      <c r="I185" t="s">
        <v>598</v>
      </c>
    </row>
    <row r="186" spans="1:9">
      <c r="A186" s="23" t="s">
        <v>681</v>
      </c>
      <c r="B186" t="s">
        <v>682</v>
      </c>
      <c r="C186" t="s">
        <v>2682</v>
      </c>
      <c r="D186" t="s">
        <v>436</v>
      </c>
      <c r="E186" t="s">
        <v>633</v>
      </c>
      <c r="F186" t="s">
        <v>634</v>
      </c>
      <c r="G186" t="s">
        <v>2685</v>
      </c>
      <c r="H186">
        <v>8</v>
      </c>
      <c r="I186" t="s">
        <v>598</v>
      </c>
    </row>
    <row r="187" spans="1:9">
      <c r="A187" s="23" t="s">
        <v>615</v>
      </c>
      <c r="B187" t="s">
        <v>616</v>
      </c>
      <c r="C187" t="s">
        <v>2685</v>
      </c>
      <c r="D187" t="s">
        <v>415</v>
      </c>
      <c r="E187" t="s">
        <v>646</v>
      </c>
      <c r="F187" t="s">
        <v>647</v>
      </c>
      <c r="G187" t="s">
        <v>2679</v>
      </c>
      <c r="H187">
        <v>8</v>
      </c>
      <c r="I187" t="s">
        <v>598</v>
      </c>
    </row>
    <row r="188" spans="1:9">
      <c r="A188" s="23" t="s">
        <v>610</v>
      </c>
      <c r="B188" t="s">
        <v>611</v>
      </c>
      <c r="C188" t="s">
        <v>2686</v>
      </c>
      <c r="D188" t="s">
        <v>413</v>
      </c>
      <c r="E188" t="s">
        <v>689</v>
      </c>
      <c r="F188" t="s">
        <v>690</v>
      </c>
      <c r="G188" t="s">
        <v>2687</v>
      </c>
      <c r="H188">
        <v>8</v>
      </c>
      <c r="I188" t="s">
        <v>598</v>
      </c>
    </row>
    <row r="189" spans="1:9" hidden="1">
      <c r="A189" s="24"/>
      <c r="H189">
        <v>8</v>
      </c>
      <c r="I189" t="s">
        <v>598</v>
      </c>
    </row>
    <row r="190" spans="1:9" hidden="1">
      <c r="A190" s="24"/>
      <c r="H190">
        <v>8</v>
      </c>
      <c r="I190" t="s">
        <v>598</v>
      </c>
    </row>
    <row r="191" spans="1:9" ht="17.5" hidden="1">
      <c r="A191" s="25"/>
      <c r="H191">
        <v>8</v>
      </c>
      <c r="I191" t="s">
        <v>598</v>
      </c>
    </row>
    <row r="192" spans="1:9" ht="15" hidden="1" thickBot="1">
      <c r="A192" s="26"/>
      <c r="H192">
        <v>8</v>
      </c>
      <c r="I192" t="s">
        <v>598</v>
      </c>
    </row>
    <row r="193" spans="1:8" ht="324.5" hidden="1" thickBot="1">
      <c r="A193" s="27" t="s">
        <v>2613</v>
      </c>
      <c r="H193">
        <v>8</v>
      </c>
    </row>
    <row r="194" spans="1:8">
      <c r="A194" s="28" t="s">
        <v>2624</v>
      </c>
      <c r="B194" t="s">
        <v>2625</v>
      </c>
      <c r="C194" t="s">
        <v>2626</v>
      </c>
      <c r="D194" t="s">
        <v>2627</v>
      </c>
      <c r="E194" t="s">
        <v>2628</v>
      </c>
      <c r="F194" t="s">
        <v>2626</v>
      </c>
      <c r="G194" t="s">
        <v>2629</v>
      </c>
      <c r="H194">
        <v>8</v>
      </c>
    </row>
  </sheetData>
  <autoFilter ref="A2:I194" xr:uid="{4BF65819-1AEA-4F08-89EE-0CAB19113515}">
    <filterColumn colId="0">
      <customFilters>
        <customFilter operator="notEqual" val=" "/>
      </customFilters>
    </filterColumn>
    <filterColumn colId="1">
      <customFilters>
        <customFilter operator="notEqual" val=" "/>
      </customFilters>
    </filterColumn>
    <filterColumn colId="7">
      <customFilters>
        <customFilter operator="notEqual" val=" "/>
      </customFilters>
    </filterColumn>
  </autoFilter>
  <hyperlinks>
    <hyperlink ref="A1" r:id="rId1" xr:uid="{3906C0F0-0258-4381-ADAD-F6AFD9911C99}"/>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C431-455F-48F8-9CF4-789AE853CBD4}">
  <sheetPr codeName="Sheet19" filterMode="1"/>
  <dimension ref="A1:I191"/>
  <sheetViews>
    <sheetView topLeftCell="A145" workbookViewId="0">
      <selection activeCell="A7" sqref="A7:I185"/>
    </sheetView>
  </sheetViews>
  <sheetFormatPr defaultRowHeight="14.5"/>
  <sheetData>
    <row r="1" spans="1:9">
      <c r="A1" s="14" t="s">
        <v>2693</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9</v>
      </c>
    </row>
    <row r="4" spans="1:9" hidden="1">
      <c r="A4" s="22"/>
    </row>
    <row r="5" spans="1:9" hidden="1">
      <c r="A5" s="23" t="s">
        <v>603</v>
      </c>
    </row>
    <row r="6" spans="1:9" hidden="1">
      <c r="A6" s="22"/>
    </row>
    <row r="7" spans="1:9">
      <c r="A7" s="23" t="s">
        <v>2549</v>
      </c>
      <c r="B7" t="s">
        <v>2550</v>
      </c>
      <c r="C7" t="s">
        <v>2644</v>
      </c>
      <c r="D7" t="s">
        <v>413</v>
      </c>
      <c r="E7" t="s">
        <v>2543</v>
      </c>
      <c r="F7" t="s">
        <v>2544</v>
      </c>
      <c r="G7" t="s">
        <v>2648</v>
      </c>
      <c r="H7">
        <v>9</v>
      </c>
      <c r="I7" t="s">
        <v>603</v>
      </c>
    </row>
    <row r="8" spans="1:9">
      <c r="A8" s="23" t="s">
        <v>2557</v>
      </c>
      <c r="B8" t="s">
        <v>2558</v>
      </c>
      <c r="C8" t="s">
        <v>2643</v>
      </c>
      <c r="D8" t="s">
        <v>431</v>
      </c>
      <c r="E8" t="s">
        <v>2534</v>
      </c>
      <c r="F8" t="s">
        <v>2535</v>
      </c>
      <c r="G8" t="s">
        <v>2646</v>
      </c>
      <c r="H8">
        <v>9</v>
      </c>
      <c r="I8" t="s">
        <v>603</v>
      </c>
    </row>
    <row r="9" spans="1:9">
      <c r="A9" s="23" t="s">
        <v>2566</v>
      </c>
      <c r="B9" t="s">
        <v>2567</v>
      </c>
      <c r="C9" t="s">
        <v>2641</v>
      </c>
      <c r="D9" t="s">
        <v>413</v>
      </c>
      <c r="E9" t="s">
        <v>2523</v>
      </c>
      <c r="F9" t="s">
        <v>2524</v>
      </c>
      <c r="G9" t="s">
        <v>2645</v>
      </c>
      <c r="H9">
        <v>9</v>
      </c>
      <c r="I9" t="s">
        <v>603</v>
      </c>
    </row>
    <row r="10" spans="1:9">
      <c r="A10" s="23" t="s">
        <v>2512</v>
      </c>
      <c r="B10" t="s">
        <v>2513</v>
      </c>
      <c r="C10" t="s">
        <v>2645</v>
      </c>
      <c r="D10" t="s">
        <v>431</v>
      </c>
      <c r="E10" t="s">
        <v>2504</v>
      </c>
      <c r="F10" t="s">
        <v>2505</v>
      </c>
      <c r="G10" t="s">
        <v>2643</v>
      </c>
      <c r="H10">
        <v>9</v>
      </c>
      <c r="I10" t="s">
        <v>603</v>
      </c>
    </row>
    <row r="11" spans="1:9">
      <c r="A11" s="23" t="s">
        <v>2502</v>
      </c>
      <c r="B11" t="s">
        <v>2503</v>
      </c>
      <c r="C11" t="s">
        <v>2646</v>
      </c>
      <c r="D11" t="s">
        <v>414</v>
      </c>
      <c r="E11" t="s">
        <v>2551</v>
      </c>
      <c r="F11" t="s">
        <v>2552</v>
      </c>
      <c r="G11" t="s">
        <v>2644</v>
      </c>
      <c r="H11">
        <v>9</v>
      </c>
      <c r="I11" t="s">
        <v>603</v>
      </c>
    </row>
    <row r="12" spans="1:9">
      <c r="A12" s="23" t="s">
        <v>2514</v>
      </c>
      <c r="B12" t="s">
        <v>2515</v>
      </c>
      <c r="C12" t="s">
        <v>2643</v>
      </c>
      <c r="D12" t="s">
        <v>414</v>
      </c>
      <c r="E12" t="s">
        <v>2487</v>
      </c>
      <c r="F12" t="s">
        <v>2488</v>
      </c>
      <c r="G12" t="s">
        <v>2646</v>
      </c>
      <c r="H12">
        <v>9</v>
      </c>
      <c r="I12" t="s">
        <v>603</v>
      </c>
    </row>
    <row r="13" spans="1:9">
      <c r="A13" s="23" t="s">
        <v>2476</v>
      </c>
      <c r="B13" t="s">
        <v>2477</v>
      </c>
      <c r="C13" t="s">
        <v>2647</v>
      </c>
      <c r="D13" t="s">
        <v>413</v>
      </c>
      <c r="E13" t="s">
        <v>2461</v>
      </c>
      <c r="F13" t="s">
        <v>2462</v>
      </c>
      <c r="G13" t="s">
        <v>2645</v>
      </c>
      <c r="H13">
        <v>9</v>
      </c>
      <c r="I13" t="s">
        <v>603</v>
      </c>
    </row>
    <row r="14" spans="1:9">
      <c r="A14" s="23" t="s">
        <v>2470</v>
      </c>
      <c r="B14" t="s">
        <v>2471</v>
      </c>
      <c r="C14" t="s">
        <v>2643</v>
      </c>
      <c r="D14" t="s">
        <v>523</v>
      </c>
      <c r="E14" t="s">
        <v>2455</v>
      </c>
      <c r="F14" t="s">
        <v>2456</v>
      </c>
      <c r="G14" t="s">
        <v>2646</v>
      </c>
      <c r="H14">
        <v>9</v>
      </c>
      <c r="I14" t="s">
        <v>603</v>
      </c>
    </row>
    <row r="15" spans="1:9" hidden="1">
      <c r="A15" s="22"/>
      <c r="H15">
        <v>9</v>
      </c>
      <c r="I15" t="s">
        <v>603</v>
      </c>
    </row>
    <row r="16" spans="1:9" hidden="1">
      <c r="A16" s="23" t="s">
        <v>602</v>
      </c>
      <c r="H16">
        <v>9</v>
      </c>
      <c r="I16" t="s">
        <v>603</v>
      </c>
    </row>
    <row r="17" spans="1:9" hidden="1">
      <c r="A17" s="22"/>
      <c r="H17">
        <v>9</v>
      </c>
      <c r="I17" t="s">
        <v>602</v>
      </c>
    </row>
    <row r="18" spans="1:9">
      <c r="A18" s="23" t="s">
        <v>2441</v>
      </c>
      <c r="B18" t="s">
        <v>2442</v>
      </c>
      <c r="C18" t="s">
        <v>2644</v>
      </c>
      <c r="D18" t="s">
        <v>417</v>
      </c>
      <c r="E18" t="s">
        <v>2473</v>
      </c>
      <c r="F18" t="s">
        <v>2474</v>
      </c>
      <c r="G18" t="s">
        <v>2648</v>
      </c>
      <c r="H18">
        <v>9</v>
      </c>
      <c r="I18" t="s">
        <v>602</v>
      </c>
    </row>
    <row r="19" spans="1:9">
      <c r="A19" s="23" t="s">
        <v>2436</v>
      </c>
      <c r="B19" t="s">
        <v>2437</v>
      </c>
      <c r="C19" t="s">
        <v>2645</v>
      </c>
      <c r="D19" t="s">
        <v>417</v>
      </c>
      <c r="E19" t="s">
        <v>2467</v>
      </c>
      <c r="F19" t="s">
        <v>2468</v>
      </c>
      <c r="G19" t="s">
        <v>2643</v>
      </c>
      <c r="H19">
        <v>9</v>
      </c>
      <c r="I19" t="s">
        <v>602</v>
      </c>
    </row>
    <row r="20" spans="1:9">
      <c r="A20" s="23" t="s">
        <v>2424</v>
      </c>
      <c r="B20" t="s">
        <v>2425</v>
      </c>
      <c r="C20" t="s">
        <v>2643</v>
      </c>
      <c r="D20" t="s">
        <v>417</v>
      </c>
      <c r="E20" t="s">
        <v>2427</v>
      </c>
      <c r="F20" t="s">
        <v>2428</v>
      </c>
      <c r="G20" t="s">
        <v>2646</v>
      </c>
      <c r="H20">
        <v>9</v>
      </c>
      <c r="I20" t="s">
        <v>602</v>
      </c>
    </row>
    <row r="21" spans="1:9">
      <c r="A21" s="23" t="s">
        <v>2403</v>
      </c>
      <c r="B21" t="s">
        <v>2404</v>
      </c>
      <c r="C21" t="s">
        <v>2646</v>
      </c>
      <c r="D21" t="s">
        <v>414</v>
      </c>
      <c r="E21" t="s">
        <v>2447</v>
      </c>
      <c r="F21" t="s">
        <v>1814</v>
      </c>
      <c r="G21" t="s">
        <v>2644</v>
      </c>
      <c r="H21">
        <v>9</v>
      </c>
      <c r="I21" t="s">
        <v>602</v>
      </c>
    </row>
    <row r="22" spans="1:9">
      <c r="A22" s="23" t="s">
        <v>2421</v>
      </c>
      <c r="B22" t="s">
        <v>2422</v>
      </c>
      <c r="C22" t="s">
        <v>2643</v>
      </c>
      <c r="D22" t="s">
        <v>523</v>
      </c>
      <c r="E22" t="s">
        <v>2391</v>
      </c>
      <c r="F22" t="s">
        <v>2392</v>
      </c>
      <c r="G22" t="s">
        <v>2646</v>
      </c>
      <c r="H22">
        <v>9</v>
      </c>
      <c r="I22" t="s">
        <v>602</v>
      </c>
    </row>
    <row r="23" spans="1:9">
      <c r="A23" s="23" t="s">
        <v>2385</v>
      </c>
      <c r="B23" t="s">
        <v>2386</v>
      </c>
      <c r="C23" t="s">
        <v>2645</v>
      </c>
      <c r="D23" t="s">
        <v>413</v>
      </c>
      <c r="E23" t="s">
        <v>2368</v>
      </c>
      <c r="F23" t="s">
        <v>2369</v>
      </c>
      <c r="G23" t="s">
        <v>2643</v>
      </c>
      <c r="H23">
        <v>9</v>
      </c>
      <c r="I23" t="s">
        <v>602</v>
      </c>
    </row>
    <row r="24" spans="1:9">
      <c r="A24" s="23" t="s">
        <v>2360</v>
      </c>
      <c r="B24" t="s">
        <v>2361</v>
      </c>
      <c r="C24" t="s">
        <v>2645</v>
      </c>
      <c r="D24" t="s">
        <v>417</v>
      </c>
      <c r="E24" t="s">
        <v>2376</v>
      </c>
      <c r="F24" t="s">
        <v>2377</v>
      </c>
      <c r="G24" t="s">
        <v>2643</v>
      </c>
      <c r="H24">
        <v>9</v>
      </c>
      <c r="I24" t="s">
        <v>602</v>
      </c>
    </row>
    <row r="25" spans="1:9">
      <c r="A25" s="23" t="s">
        <v>2363</v>
      </c>
      <c r="B25" t="s">
        <v>2364</v>
      </c>
      <c r="C25" t="s">
        <v>2643</v>
      </c>
      <c r="D25" t="s">
        <v>417</v>
      </c>
      <c r="E25" t="s">
        <v>2351</v>
      </c>
      <c r="F25" t="s">
        <v>2352</v>
      </c>
      <c r="G25" t="s">
        <v>2646</v>
      </c>
      <c r="H25">
        <v>9</v>
      </c>
      <c r="I25" t="s">
        <v>602</v>
      </c>
    </row>
    <row r="26" spans="1:9">
      <c r="A26" s="23" t="s">
        <v>2345</v>
      </c>
      <c r="B26" t="s">
        <v>2346</v>
      </c>
      <c r="C26" t="s">
        <v>2645</v>
      </c>
      <c r="D26" t="s">
        <v>558</v>
      </c>
      <c r="E26" t="s">
        <v>2342</v>
      </c>
      <c r="F26" t="s">
        <v>2343</v>
      </c>
      <c r="G26" t="s">
        <v>2643</v>
      </c>
      <c r="H26">
        <v>9</v>
      </c>
      <c r="I26" t="s">
        <v>602</v>
      </c>
    </row>
    <row r="27" spans="1:9">
      <c r="A27" s="23" t="s">
        <v>2354</v>
      </c>
      <c r="B27" t="s">
        <v>2355</v>
      </c>
      <c r="C27" t="s">
        <v>2646</v>
      </c>
      <c r="D27" t="s">
        <v>563</v>
      </c>
      <c r="E27" t="s">
        <v>2324</v>
      </c>
      <c r="F27" t="s">
        <v>2325</v>
      </c>
      <c r="G27" t="s">
        <v>2644</v>
      </c>
      <c r="H27">
        <v>9</v>
      </c>
      <c r="I27" t="s">
        <v>602</v>
      </c>
    </row>
    <row r="28" spans="1:9">
      <c r="A28" s="23" t="s">
        <v>2318</v>
      </c>
      <c r="B28" t="s">
        <v>2319</v>
      </c>
      <c r="C28" t="s">
        <v>2647</v>
      </c>
      <c r="D28" t="s">
        <v>560</v>
      </c>
      <c r="E28" t="s">
        <v>2409</v>
      </c>
      <c r="F28" t="s">
        <v>2410</v>
      </c>
      <c r="G28" t="s">
        <v>2645</v>
      </c>
      <c r="H28">
        <v>9</v>
      </c>
      <c r="I28" t="s">
        <v>602</v>
      </c>
    </row>
    <row r="29" spans="1:9">
      <c r="A29" s="23" t="s">
        <v>2298</v>
      </c>
      <c r="B29" t="s">
        <v>2299</v>
      </c>
      <c r="C29" t="s">
        <v>2643</v>
      </c>
      <c r="D29" t="s">
        <v>413</v>
      </c>
      <c r="E29" t="s">
        <v>2312</v>
      </c>
      <c r="F29" t="s">
        <v>2313</v>
      </c>
      <c r="G29" t="s">
        <v>2646</v>
      </c>
      <c r="H29">
        <v>9</v>
      </c>
      <c r="I29" t="s">
        <v>602</v>
      </c>
    </row>
    <row r="30" spans="1:9">
      <c r="A30" s="23" t="s">
        <v>2287</v>
      </c>
      <c r="B30" t="s">
        <v>2288</v>
      </c>
      <c r="C30" t="s">
        <v>2646</v>
      </c>
      <c r="D30" t="s">
        <v>558</v>
      </c>
      <c r="E30" t="s">
        <v>2310</v>
      </c>
      <c r="F30" t="s">
        <v>2311</v>
      </c>
      <c r="G30" t="s">
        <v>2644</v>
      </c>
      <c r="H30">
        <v>9</v>
      </c>
      <c r="I30" t="s">
        <v>602</v>
      </c>
    </row>
    <row r="31" spans="1:9">
      <c r="A31" s="23" t="s">
        <v>2266</v>
      </c>
      <c r="B31" t="s">
        <v>2267</v>
      </c>
      <c r="C31" t="s">
        <v>2643</v>
      </c>
      <c r="D31" t="s">
        <v>559</v>
      </c>
      <c r="E31" t="s">
        <v>2284</v>
      </c>
      <c r="F31" t="s">
        <v>2285</v>
      </c>
      <c r="G31" t="s">
        <v>2646</v>
      </c>
      <c r="H31">
        <v>9</v>
      </c>
      <c r="I31" t="s">
        <v>602</v>
      </c>
    </row>
    <row r="32" spans="1:9">
      <c r="A32" s="23" t="s">
        <v>2257</v>
      </c>
      <c r="B32" t="s">
        <v>2258</v>
      </c>
      <c r="C32" t="s">
        <v>2644</v>
      </c>
      <c r="D32" t="s">
        <v>413</v>
      </c>
      <c r="E32" t="s">
        <v>2394</v>
      </c>
      <c r="F32" t="s">
        <v>2395</v>
      </c>
      <c r="G32" t="s">
        <v>2648</v>
      </c>
      <c r="H32">
        <v>9</v>
      </c>
      <c r="I32" t="s">
        <v>602</v>
      </c>
    </row>
    <row r="33" spans="1:9">
      <c r="A33" s="23" t="s">
        <v>2263</v>
      </c>
      <c r="B33" t="s">
        <v>2264</v>
      </c>
      <c r="C33" t="s">
        <v>2646</v>
      </c>
      <c r="D33" t="s">
        <v>413</v>
      </c>
      <c r="E33" t="s">
        <v>2255</v>
      </c>
      <c r="F33" t="s">
        <v>2256</v>
      </c>
      <c r="G33" t="s">
        <v>2644</v>
      </c>
      <c r="H33">
        <v>9</v>
      </c>
      <c r="I33" t="s">
        <v>602</v>
      </c>
    </row>
    <row r="34" spans="1:9">
      <c r="A34" s="23" t="s">
        <v>2243</v>
      </c>
      <c r="B34" t="s">
        <v>2244</v>
      </c>
      <c r="C34" t="s">
        <v>2643</v>
      </c>
      <c r="D34" t="s">
        <v>559</v>
      </c>
      <c r="E34" t="s">
        <v>2260</v>
      </c>
      <c r="F34" t="s">
        <v>2261</v>
      </c>
      <c r="G34" t="s">
        <v>2694</v>
      </c>
      <c r="H34">
        <v>9</v>
      </c>
      <c r="I34" t="s">
        <v>602</v>
      </c>
    </row>
    <row r="35" spans="1:9">
      <c r="A35" s="23" t="s">
        <v>2217</v>
      </c>
      <c r="B35" t="s">
        <v>2218</v>
      </c>
      <c r="C35" t="s">
        <v>2644</v>
      </c>
      <c r="D35" t="s">
        <v>559</v>
      </c>
      <c r="E35" t="s">
        <v>2315</v>
      </c>
      <c r="F35" t="s">
        <v>2316</v>
      </c>
      <c r="G35" t="s">
        <v>2648</v>
      </c>
      <c r="H35">
        <v>9</v>
      </c>
      <c r="I35" t="s">
        <v>602</v>
      </c>
    </row>
    <row r="36" spans="1:9">
      <c r="A36" s="23" t="s">
        <v>2211</v>
      </c>
      <c r="B36" t="s">
        <v>2212</v>
      </c>
      <c r="C36" t="s">
        <v>2647</v>
      </c>
      <c r="D36" t="s">
        <v>415</v>
      </c>
      <c r="E36" t="s">
        <v>2246</v>
      </c>
      <c r="F36" t="s">
        <v>2247</v>
      </c>
      <c r="G36" t="s">
        <v>2645</v>
      </c>
      <c r="H36">
        <v>9</v>
      </c>
      <c r="I36" t="s">
        <v>602</v>
      </c>
    </row>
    <row r="37" spans="1:9">
      <c r="A37" s="23" t="s">
        <v>2240</v>
      </c>
      <c r="B37" t="s">
        <v>2241</v>
      </c>
      <c r="C37" t="s">
        <v>2643</v>
      </c>
      <c r="D37" t="s">
        <v>417</v>
      </c>
      <c r="E37" t="s">
        <v>2202</v>
      </c>
      <c r="F37" t="s">
        <v>2203</v>
      </c>
      <c r="G37" t="s">
        <v>2646</v>
      </c>
      <c r="H37">
        <v>9</v>
      </c>
      <c r="I37" t="s">
        <v>602</v>
      </c>
    </row>
    <row r="38" spans="1:9">
      <c r="A38" s="23" t="s">
        <v>2229</v>
      </c>
      <c r="B38" t="s">
        <v>2230</v>
      </c>
      <c r="C38" t="s">
        <v>2645</v>
      </c>
      <c r="D38" t="s">
        <v>417</v>
      </c>
      <c r="E38" t="s">
        <v>2196</v>
      </c>
      <c r="F38" t="s">
        <v>2197</v>
      </c>
      <c r="G38" t="s">
        <v>2643</v>
      </c>
      <c r="H38">
        <v>9</v>
      </c>
      <c r="I38" t="s">
        <v>602</v>
      </c>
    </row>
    <row r="39" spans="1:9">
      <c r="A39" s="23" t="s">
        <v>2193</v>
      </c>
      <c r="B39" t="s">
        <v>2194</v>
      </c>
      <c r="C39" t="s">
        <v>2643</v>
      </c>
      <c r="D39" t="s">
        <v>417</v>
      </c>
      <c r="E39" t="s">
        <v>2184</v>
      </c>
      <c r="F39" t="s">
        <v>2185</v>
      </c>
      <c r="G39" t="s">
        <v>2646</v>
      </c>
      <c r="H39">
        <v>9</v>
      </c>
      <c r="I39" t="s">
        <v>602</v>
      </c>
    </row>
    <row r="40" spans="1:9">
      <c r="A40" s="23" t="s">
        <v>2220</v>
      </c>
      <c r="B40" t="s">
        <v>2221</v>
      </c>
      <c r="C40" t="s">
        <v>2646</v>
      </c>
      <c r="D40" t="s">
        <v>413</v>
      </c>
      <c r="E40" t="s">
        <v>2178</v>
      </c>
      <c r="F40" t="s">
        <v>2179</v>
      </c>
      <c r="G40" t="s">
        <v>2644</v>
      </c>
      <c r="H40">
        <v>9</v>
      </c>
      <c r="I40" t="s">
        <v>602</v>
      </c>
    </row>
    <row r="41" spans="1:9">
      <c r="A41" s="23" t="s">
        <v>2175</v>
      </c>
      <c r="B41" t="s">
        <v>2176</v>
      </c>
      <c r="C41" t="s">
        <v>2645</v>
      </c>
      <c r="D41" t="s">
        <v>431</v>
      </c>
      <c r="E41" t="s">
        <v>2154</v>
      </c>
      <c r="F41" t="s">
        <v>2155</v>
      </c>
      <c r="G41" t="s">
        <v>2643</v>
      </c>
      <c r="H41">
        <v>9</v>
      </c>
      <c r="I41" t="s">
        <v>602</v>
      </c>
    </row>
    <row r="42" spans="1:9">
      <c r="A42" s="23" t="s">
        <v>2157</v>
      </c>
      <c r="B42" t="s">
        <v>2158</v>
      </c>
      <c r="C42" t="s">
        <v>2647</v>
      </c>
      <c r="D42" t="s">
        <v>417</v>
      </c>
      <c r="E42" t="s">
        <v>2137</v>
      </c>
      <c r="F42" t="s">
        <v>2138</v>
      </c>
      <c r="G42" t="s">
        <v>2645</v>
      </c>
      <c r="H42">
        <v>9</v>
      </c>
      <c r="I42" t="s">
        <v>602</v>
      </c>
    </row>
    <row r="43" spans="1:9">
      <c r="A43" s="23" t="s">
        <v>2131</v>
      </c>
      <c r="B43" t="s">
        <v>2132</v>
      </c>
      <c r="C43" t="s">
        <v>2643</v>
      </c>
      <c r="D43" t="s">
        <v>413</v>
      </c>
      <c r="E43" t="s">
        <v>2146</v>
      </c>
      <c r="F43" t="s">
        <v>2147</v>
      </c>
      <c r="G43" t="s">
        <v>2646</v>
      </c>
      <c r="H43">
        <v>9</v>
      </c>
      <c r="I43" t="s">
        <v>602</v>
      </c>
    </row>
    <row r="44" spans="1:9">
      <c r="A44" s="23" t="s">
        <v>2149</v>
      </c>
      <c r="B44" t="s">
        <v>2150</v>
      </c>
      <c r="C44" t="s">
        <v>2645</v>
      </c>
      <c r="D44" t="s">
        <v>523</v>
      </c>
      <c r="E44" t="s">
        <v>2122</v>
      </c>
      <c r="F44" t="s">
        <v>2123</v>
      </c>
      <c r="G44" t="s">
        <v>2643</v>
      </c>
      <c r="H44">
        <v>9</v>
      </c>
      <c r="I44" t="s">
        <v>602</v>
      </c>
    </row>
    <row r="45" spans="1:9">
      <c r="A45" s="23" t="s">
        <v>2101</v>
      </c>
      <c r="B45" t="s">
        <v>2102</v>
      </c>
      <c r="C45" t="s">
        <v>2644</v>
      </c>
      <c r="D45" t="s">
        <v>418</v>
      </c>
      <c r="E45" t="s">
        <v>2169</v>
      </c>
      <c r="F45" t="s">
        <v>2170</v>
      </c>
      <c r="G45" t="s">
        <v>2648</v>
      </c>
      <c r="H45">
        <v>9</v>
      </c>
      <c r="I45" t="s">
        <v>602</v>
      </c>
    </row>
    <row r="46" spans="1:9">
      <c r="A46" s="23" t="s">
        <v>2098</v>
      </c>
      <c r="B46" t="s">
        <v>2099</v>
      </c>
      <c r="C46" t="s">
        <v>2645</v>
      </c>
      <c r="D46" t="s">
        <v>559</v>
      </c>
      <c r="E46" t="s">
        <v>2119</v>
      </c>
      <c r="F46" t="s">
        <v>2120</v>
      </c>
      <c r="G46" t="s">
        <v>2643</v>
      </c>
      <c r="H46">
        <v>9</v>
      </c>
      <c r="I46" t="s">
        <v>602</v>
      </c>
    </row>
    <row r="47" spans="1:9">
      <c r="A47" s="23" t="s">
        <v>2092</v>
      </c>
      <c r="B47" t="s">
        <v>2093</v>
      </c>
      <c r="C47" t="s">
        <v>2643</v>
      </c>
      <c r="D47" t="s">
        <v>558</v>
      </c>
      <c r="E47" t="s">
        <v>2068</v>
      </c>
      <c r="F47" t="s">
        <v>2069</v>
      </c>
      <c r="G47" t="s">
        <v>2646</v>
      </c>
      <c r="H47">
        <v>9</v>
      </c>
      <c r="I47" t="s">
        <v>602</v>
      </c>
    </row>
    <row r="48" spans="1:9">
      <c r="A48" s="23" t="s">
        <v>2062</v>
      </c>
      <c r="B48" t="s">
        <v>2063</v>
      </c>
      <c r="C48" t="s">
        <v>2643</v>
      </c>
      <c r="D48" t="s">
        <v>523</v>
      </c>
      <c r="E48" t="s">
        <v>2086</v>
      </c>
      <c r="F48" t="s">
        <v>2087</v>
      </c>
      <c r="G48" t="s">
        <v>2646</v>
      </c>
      <c r="H48">
        <v>9</v>
      </c>
      <c r="I48" t="s">
        <v>602</v>
      </c>
    </row>
    <row r="49" spans="1:9">
      <c r="A49" s="23" t="s">
        <v>2059</v>
      </c>
      <c r="B49" t="s">
        <v>2060</v>
      </c>
      <c r="C49" t="s">
        <v>2647</v>
      </c>
      <c r="D49" t="s">
        <v>417</v>
      </c>
      <c r="E49" t="s">
        <v>2039</v>
      </c>
      <c r="F49" t="s">
        <v>2040</v>
      </c>
      <c r="G49" t="s">
        <v>2645</v>
      </c>
      <c r="H49">
        <v>9</v>
      </c>
      <c r="I49" t="s">
        <v>602</v>
      </c>
    </row>
    <row r="50" spans="1:9">
      <c r="A50" s="23" t="s">
        <v>2034</v>
      </c>
      <c r="B50" t="s">
        <v>2035</v>
      </c>
      <c r="C50" t="s">
        <v>2645</v>
      </c>
      <c r="D50" t="s">
        <v>471</v>
      </c>
      <c r="E50" t="s">
        <v>2074</v>
      </c>
      <c r="F50" t="s">
        <v>2075</v>
      </c>
      <c r="G50" t="s">
        <v>2643</v>
      </c>
      <c r="H50">
        <v>9</v>
      </c>
      <c r="I50" t="s">
        <v>602</v>
      </c>
    </row>
    <row r="51" spans="1:9">
      <c r="A51" s="23" t="s">
        <v>2050</v>
      </c>
      <c r="B51" t="s">
        <v>2051</v>
      </c>
      <c r="C51" t="s">
        <v>2645</v>
      </c>
      <c r="D51" t="s">
        <v>417</v>
      </c>
      <c r="E51" t="s">
        <v>2028</v>
      </c>
      <c r="F51" t="s">
        <v>2029</v>
      </c>
      <c r="G51" t="s">
        <v>2643</v>
      </c>
      <c r="H51">
        <v>9</v>
      </c>
      <c r="I51" t="s">
        <v>602</v>
      </c>
    </row>
    <row r="52" spans="1:9">
      <c r="A52" s="23" t="s">
        <v>2007</v>
      </c>
      <c r="B52" t="s">
        <v>2008</v>
      </c>
      <c r="C52" t="s">
        <v>2644</v>
      </c>
      <c r="D52" t="s">
        <v>438</v>
      </c>
      <c r="E52" t="s">
        <v>2080</v>
      </c>
      <c r="F52" t="s">
        <v>2081</v>
      </c>
      <c r="G52" t="s">
        <v>2648</v>
      </c>
      <c r="H52">
        <v>9</v>
      </c>
      <c r="I52" t="s">
        <v>602</v>
      </c>
    </row>
    <row r="53" spans="1:9">
      <c r="A53" s="23" t="s">
        <v>1998</v>
      </c>
      <c r="B53" t="s">
        <v>1999</v>
      </c>
      <c r="C53" t="s">
        <v>2645</v>
      </c>
      <c r="D53" t="s">
        <v>413</v>
      </c>
      <c r="E53" t="s">
        <v>2017</v>
      </c>
      <c r="F53" t="s">
        <v>2018</v>
      </c>
      <c r="G53" t="s">
        <v>2643</v>
      </c>
      <c r="H53">
        <v>9</v>
      </c>
      <c r="I53" t="s">
        <v>602</v>
      </c>
    </row>
    <row r="54" spans="1:9">
      <c r="A54" s="23" t="s">
        <v>1988</v>
      </c>
      <c r="B54" t="s">
        <v>1989</v>
      </c>
      <c r="C54" t="s">
        <v>2643</v>
      </c>
      <c r="D54" t="s">
        <v>523</v>
      </c>
      <c r="E54" t="s">
        <v>2001</v>
      </c>
      <c r="F54" t="s">
        <v>2002</v>
      </c>
      <c r="G54" t="s">
        <v>2646</v>
      </c>
      <c r="H54">
        <v>9</v>
      </c>
      <c r="I54" t="s">
        <v>602</v>
      </c>
    </row>
    <row r="55" spans="1:9">
      <c r="A55" s="23" t="s">
        <v>1967</v>
      </c>
      <c r="B55" t="s">
        <v>1968</v>
      </c>
      <c r="C55" t="s">
        <v>2646</v>
      </c>
      <c r="D55" t="s">
        <v>414</v>
      </c>
      <c r="E55" t="s">
        <v>2022</v>
      </c>
      <c r="F55" t="s">
        <v>2023</v>
      </c>
      <c r="G55" t="s">
        <v>2644</v>
      </c>
      <c r="H55">
        <v>9</v>
      </c>
      <c r="I55" t="s">
        <v>602</v>
      </c>
    </row>
    <row r="56" spans="1:9">
      <c r="A56" s="23" t="s">
        <v>1964</v>
      </c>
      <c r="B56" t="s">
        <v>1965</v>
      </c>
      <c r="C56" t="s">
        <v>2646</v>
      </c>
      <c r="D56" t="s">
        <v>417</v>
      </c>
      <c r="E56" t="s">
        <v>1952</v>
      </c>
      <c r="F56" t="s">
        <v>1953</v>
      </c>
      <c r="G56" t="s">
        <v>2644</v>
      </c>
      <c r="H56">
        <v>9</v>
      </c>
      <c r="I56" t="s">
        <v>602</v>
      </c>
    </row>
    <row r="57" spans="1:9">
      <c r="A57" s="23" t="s">
        <v>1996</v>
      </c>
      <c r="B57" t="s">
        <v>1997</v>
      </c>
      <c r="C57" t="s">
        <v>2644</v>
      </c>
      <c r="D57" t="s">
        <v>417</v>
      </c>
      <c r="E57" t="s">
        <v>1921</v>
      </c>
      <c r="F57" t="s">
        <v>1922</v>
      </c>
      <c r="G57" t="s">
        <v>2648</v>
      </c>
      <c r="H57">
        <v>9</v>
      </c>
      <c r="I57" t="s">
        <v>602</v>
      </c>
    </row>
    <row r="58" spans="1:9">
      <c r="A58" s="23" t="s">
        <v>1912</v>
      </c>
      <c r="B58" t="s">
        <v>1913</v>
      </c>
      <c r="C58" t="s">
        <v>2647</v>
      </c>
      <c r="D58" t="s">
        <v>439</v>
      </c>
      <c r="E58" t="s">
        <v>1973</v>
      </c>
      <c r="F58" t="s">
        <v>1974</v>
      </c>
      <c r="G58" t="s">
        <v>2645</v>
      </c>
      <c r="H58">
        <v>9</v>
      </c>
      <c r="I58" t="s">
        <v>602</v>
      </c>
    </row>
    <row r="59" spans="1:9">
      <c r="A59" s="23" t="s">
        <v>1891</v>
      </c>
      <c r="B59" t="s">
        <v>1892</v>
      </c>
      <c r="C59" t="s">
        <v>2643</v>
      </c>
      <c r="D59" t="s">
        <v>413</v>
      </c>
      <c r="E59" t="s">
        <v>1903</v>
      </c>
      <c r="F59" t="s">
        <v>1904</v>
      </c>
      <c r="G59" t="s">
        <v>2646</v>
      </c>
      <c r="H59">
        <v>9</v>
      </c>
      <c r="I59" t="s">
        <v>602</v>
      </c>
    </row>
    <row r="60" spans="1:9">
      <c r="A60" s="23" t="s">
        <v>1879</v>
      </c>
      <c r="B60" t="s">
        <v>1880</v>
      </c>
      <c r="C60" t="s">
        <v>2643</v>
      </c>
      <c r="D60" t="s">
        <v>413</v>
      </c>
      <c r="E60" t="s">
        <v>1869</v>
      </c>
      <c r="F60" t="s">
        <v>1870</v>
      </c>
      <c r="G60" t="s">
        <v>2646</v>
      </c>
      <c r="H60">
        <v>9</v>
      </c>
      <c r="I60" t="s">
        <v>602</v>
      </c>
    </row>
    <row r="61" spans="1:9">
      <c r="A61" s="23" t="s">
        <v>1876</v>
      </c>
      <c r="B61" t="s">
        <v>1877</v>
      </c>
      <c r="C61" t="s">
        <v>2646</v>
      </c>
      <c r="D61" t="s">
        <v>558</v>
      </c>
      <c r="E61" t="s">
        <v>1851</v>
      </c>
      <c r="F61" t="s">
        <v>1852</v>
      </c>
      <c r="G61" t="s">
        <v>2644</v>
      </c>
      <c r="H61">
        <v>9</v>
      </c>
      <c r="I61" t="s">
        <v>602</v>
      </c>
    </row>
    <row r="62" spans="1:9">
      <c r="A62" s="23" t="s">
        <v>1845</v>
      </c>
      <c r="B62" t="s">
        <v>1846</v>
      </c>
      <c r="C62" t="s">
        <v>2647</v>
      </c>
      <c r="D62" t="s">
        <v>563</v>
      </c>
      <c r="E62" t="s">
        <v>1882</v>
      </c>
      <c r="F62" t="s">
        <v>1883</v>
      </c>
      <c r="G62" t="s">
        <v>2645</v>
      </c>
      <c r="H62">
        <v>9</v>
      </c>
      <c r="I62" t="s">
        <v>602</v>
      </c>
    </row>
    <row r="63" spans="1:9">
      <c r="A63" s="23" t="s">
        <v>1848</v>
      </c>
      <c r="B63" t="s">
        <v>1849</v>
      </c>
      <c r="C63" t="s">
        <v>2646</v>
      </c>
      <c r="D63" t="s">
        <v>413</v>
      </c>
      <c r="E63" t="s">
        <v>1842</v>
      </c>
      <c r="F63" t="s">
        <v>1843</v>
      </c>
      <c r="G63" t="s">
        <v>2644</v>
      </c>
      <c r="H63">
        <v>9</v>
      </c>
      <c r="I63" t="s">
        <v>602</v>
      </c>
    </row>
    <row r="64" spans="1:9">
      <c r="A64" s="23" t="s">
        <v>1839</v>
      </c>
      <c r="B64" t="s">
        <v>1840</v>
      </c>
      <c r="C64" t="s">
        <v>2645</v>
      </c>
      <c r="D64" t="s">
        <v>523</v>
      </c>
      <c r="E64" t="s">
        <v>1830</v>
      </c>
      <c r="F64" t="s">
        <v>1831</v>
      </c>
      <c r="G64" t="s">
        <v>2643</v>
      </c>
      <c r="H64">
        <v>9</v>
      </c>
      <c r="I64" t="s">
        <v>602</v>
      </c>
    </row>
    <row r="65" spans="1:9">
      <c r="A65" s="23" t="s">
        <v>1827</v>
      </c>
      <c r="B65" t="s">
        <v>1828</v>
      </c>
      <c r="C65" t="s">
        <v>2644</v>
      </c>
      <c r="D65" t="s">
        <v>414</v>
      </c>
      <c r="E65" t="s">
        <v>1866</v>
      </c>
      <c r="F65" t="s">
        <v>1867</v>
      </c>
      <c r="G65" t="s">
        <v>2648</v>
      </c>
      <c r="H65">
        <v>9</v>
      </c>
      <c r="I65" t="s">
        <v>602</v>
      </c>
    </row>
    <row r="66" spans="1:9">
      <c r="A66" s="23" t="s">
        <v>1836</v>
      </c>
      <c r="B66" t="s">
        <v>1837</v>
      </c>
      <c r="C66" t="s">
        <v>2643</v>
      </c>
      <c r="D66" t="s">
        <v>417</v>
      </c>
      <c r="E66" t="s">
        <v>1822</v>
      </c>
      <c r="F66" t="s">
        <v>1823</v>
      </c>
      <c r="G66" t="s">
        <v>2646</v>
      </c>
      <c r="H66">
        <v>9</v>
      </c>
      <c r="I66" t="s">
        <v>602</v>
      </c>
    </row>
    <row r="67" spans="1:9" hidden="1">
      <c r="A67" s="22"/>
      <c r="H67">
        <v>9</v>
      </c>
      <c r="I67" t="s">
        <v>602</v>
      </c>
    </row>
    <row r="68" spans="1:9" hidden="1">
      <c r="A68" s="23" t="s">
        <v>601</v>
      </c>
      <c r="H68">
        <v>9</v>
      </c>
      <c r="I68" t="s">
        <v>602</v>
      </c>
    </row>
    <row r="69" spans="1:9" hidden="1">
      <c r="A69" s="22"/>
      <c r="H69">
        <v>9</v>
      </c>
      <c r="I69" t="s">
        <v>602</v>
      </c>
    </row>
    <row r="70" spans="1:9">
      <c r="A70" s="23" t="s">
        <v>1816</v>
      </c>
      <c r="B70" t="s">
        <v>1817</v>
      </c>
      <c r="C70" t="s">
        <v>2643</v>
      </c>
      <c r="D70" t="s">
        <v>413</v>
      </c>
      <c r="E70" t="s">
        <v>1804</v>
      </c>
      <c r="F70" t="s">
        <v>1805</v>
      </c>
      <c r="G70" t="s">
        <v>2646</v>
      </c>
      <c r="H70">
        <v>9</v>
      </c>
      <c r="I70" t="s">
        <v>601</v>
      </c>
    </row>
    <row r="71" spans="1:9">
      <c r="A71" s="23" t="s">
        <v>1819</v>
      </c>
      <c r="B71" t="s">
        <v>1820</v>
      </c>
      <c r="C71" t="s">
        <v>2645</v>
      </c>
      <c r="D71" t="s">
        <v>523</v>
      </c>
      <c r="E71" t="s">
        <v>1792</v>
      </c>
      <c r="F71" t="s">
        <v>1793</v>
      </c>
      <c r="G71" t="s">
        <v>2643</v>
      </c>
      <c r="H71">
        <v>9</v>
      </c>
      <c r="I71" t="s">
        <v>601</v>
      </c>
    </row>
    <row r="72" spans="1:9">
      <c r="A72" s="23" t="s">
        <v>1783</v>
      </c>
      <c r="B72" t="s">
        <v>1784</v>
      </c>
      <c r="C72" t="s">
        <v>2645</v>
      </c>
      <c r="D72" t="s">
        <v>413</v>
      </c>
      <c r="E72" t="s">
        <v>1813</v>
      </c>
      <c r="F72" t="s">
        <v>1814</v>
      </c>
      <c r="G72" t="s">
        <v>2643</v>
      </c>
      <c r="H72">
        <v>9</v>
      </c>
      <c r="I72" t="s">
        <v>601</v>
      </c>
    </row>
    <row r="73" spans="1:9">
      <c r="A73" s="23" t="s">
        <v>1748</v>
      </c>
      <c r="B73" t="s">
        <v>1749</v>
      </c>
      <c r="C73" t="s">
        <v>2643</v>
      </c>
      <c r="D73" t="s">
        <v>413</v>
      </c>
      <c r="E73" t="s">
        <v>1777</v>
      </c>
      <c r="F73" t="s">
        <v>1778</v>
      </c>
      <c r="G73" t="s">
        <v>2646</v>
      </c>
      <c r="H73">
        <v>9</v>
      </c>
      <c r="I73" t="s">
        <v>601</v>
      </c>
    </row>
    <row r="74" spans="1:9">
      <c r="A74" s="23" t="s">
        <v>1751</v>
      </c>
      <c r="B74" t="s">
        <v>1752</v>
      </c>
      <c r="C74" t="s">
        <v>2646</v>
      </c>
      <c r="D74" t="s">
        <v>413</v>
      </c>
      <c r="E74" t="s">
        <v>1724</v>
      </c>
      <c r="F74" t="s">
        <v>1725</v>
      </c>
      <c r="G74" t="s">
        <v>2644</v>
      </c>
      <c r="H74">
        <v>9</v>
      </c>
      <c r="I74" t="s">
        <v>601</v>
      </c>
    </row>
    <row r="75" spans="1:9">
      <c r="A75" s="23" t="s">
        <v>1715</v>
      </c>
      <c r="B75" t="s">
        <v>1716</v>
      </c>
      <c r="C75" t="s">
        <v>2646</v>
      </c>
      <c r="D75" t="s">
        <v>439</v>
      </c>
      <c r="E75" t="s">
        <v>1721</v>
      </c>
      <c r="F75" t="s">
        <v>1722</v>
      </c>
      <c r="G75" t="s">
        <v>2644</v>
      </c>
      <c r="H75">
        <v>9</v>
      </c>
      <c r="I75" t="s">
        <v>601</v>
      </c>
    </row>
    <row r="76" spans="1:9">
      <c r="A76" s="23" t="s">
        <v>1707</v>
      </c>
      <c r="B76" t="s">
        <v>1708</v>
      </c>
      <c r="C76" t="s">
        <v>2643</v>
      </c>
      <c r="D76" t="s">
        <v>413</v>
      </c>
      <c r="E76" t="s">
        <v>1736</v>
      </c>
      <c r="F76" t="s">
        <v>1737</v>
      </c>
      <c r="G76" t="s">
        <v>2646</v>
      </c>
      <c r="H76">
        <v>9</v>
      </c>
      <c r="I76" t="s">
        <v>601</v>
      </c>
    </row>
    <row r="77" spans="1:9">
      <c r="A77" s="23" t="s">
        <v>1730</v>
      </c>
      <c r="B77" t="s">
        <v>1731</v>
      </c>
      <c r="C77" t="s">
        <v>2647</v>
      </c>
      <c r="D77" t="s">
        <v>418</v>
      </c>
      <c r="E77" t="s">
        <v>1695</v>
      </c>
      <c r="F77" t="s">
        <v>1696</v>
      </c>
      <c r="G77" t="s">
        <v>2645</v>
      </c>
      <c r="H77">
        <v>9</v>
      </c>
      <c r="I77" t="s">
        <v>601</v>
      </c>
    </row>
    <row r="78" spans="1:9">
      <c r="A78" s="23" t="s">
        <v>1685</v>
      </c>
      <c r="B78" t="s">
        <v>1686</v>
      </c>
      <c r="C78" t="s">
        <v>2643</v>
      </c>
      <c r="D78" t="s">
        <v>417</v>
      </c>
      <c r="E78" t="s">
        <v>1698</v>
      </c>
      <c r="F78" t="s">
        <v>1699</v>
      </c>
      <c r="G78" t="s">
        <v>2646</v>
      </c>
      <c r="H78">
        <v>9</v>
      </c>
      <c r="I78" t="s">
        <v>601</v>
      </c>
    </row>
    <row r="79" spans="1:9">
      <c r="A79" s="23" t="s">
        <v>1682</v>
      </c>
      <c r="B79" t="s">
        <v>1683</v>
      </c>
      <c r="C79" t="s">
        <v>2644</v>
      </c>
      <c r="D79" t="s">
        <v>439</v>
      </c>
      <c r="E79" t="s">
        <v>1762</v>
      </c>
      <c r="F79" t="s">
        <v>1763</v>
      </c>
      <c r="G79" t="s">
        <v>2648</v>
      </c>
      <c r="H79">
        <v>9</v>
      </c>
      <c r="I79" t="s">
        <v>601</v>
      </c>
    </row>
    <row r="80" spans="1:9">
      <c r="A80" s="23" t="s">
        <v>1673</v>
      </c>
      <c r="B80" t="s">
        <v>1674</v>
      </c>
      <c r="C80" t="s">
        <v>2646</v>
      </c>
      <c r="D80" t="s">
        <v>438</v>
      </c>
      <c r="E80" t="s">
        <v>1688</v>
      </c>
      <c r="F80" t="s">
        <v>1689</v>
      </c>
      <c r="G80" t="s">
        <v>2644</v>
      </c>
      <c r="H80">
        <v>9</v>
      </c>
      <c r="I80" t="s">
        <v>601</v>
      </c>
    </row>
    <row r="81" spans="1:9">
      <c r="A81" s="23" t="s">
        <v>1657</v>
      </c>
      <c r="B81" t="s">
        <v>1658</v>
      </c>
      <c r="C81" t="s">
        <v>2643</v>
      </c>
      <c r="D81" t="s">
        <v>413</v>
      </c>
      <c r="E81" t="s">
        <v>1676</v>
      </c>
      <c r="F81" t="s">
        <v>1677</v>
      </c>
      <c r="G81" t="s">
        <v>2646</v>
      </c>
      <c r="H81">
        <v>9</v>
      </c>
      <c r="I81" t="s">
        <v>601</v>
      </c>
    </row>
    <row r="82" spans="1:9">
      <c r="A82" s="23" t="s">
        <v>1652</v>
      </c>
      <c r="B82" t="s">
        <v>1653</v>
      </c>
      <c r="C82" t="s">
        <v>2646</v>
      </c>
      <c r="D82" t="s">
        <v>559</v>
      </c>
      <c r="E82" t="s">
        <v>1666</v>
      </c>
      <c r="F82" t="s">
        <v>1667</v>
      </c>
      <c r="G82" t="s">
        <v>2644</v>
      </c>
      <c r="H82">
        <v>9</v>
      </c>
      <c r="I82" t="s">
        <v>601</v>
      </c>
    </row>
    <row r="83" spans="1:9">
      <c r="A83" s="23" t="s">
        <v>1635</v>
      </c>
      <c r="B83" t="s">
        <v>1636</v>
      </c>
      <c r="C83" t="s">
        <v>2643</v>
      </c>
      <c r="D83" t="s">
        <v>417</v>
      </c>
      <c r="E83" t="s">
        <v>1649</v>
      </c>
      <c r="F83" t="s">
        <v>1650</v>
      </c>
      <c r="G83" t="s">
        <v>2646</v>
      </c>
      <c r="H83">
        <v>9</v>
      </c>
      <c r="I83" t="s">
        <v>601</v>
      </c>
    </row>
    <row r="84" spans="1:9">
      <c r="A84" s="23" t="s">
        <v>1624</v>
      </c>
      <c r="B84" t="s">
        <v>1625</v>
      </c>
      <c r="C84" t="s">
        <v>2643</v>
      </c>
      <c r="D84" t="s">
        <v>417</v>
      </c>
      <c r="E84" t="s">
        <v>1615</v>
      </c>
      <c r="F84" t="s">
        <v>1616</v>
      </c>
      <c r="G84" t="s">
        <v>2646</v>
      </c>
      <c r="H84">
        <v>9</v>
      </c>
      <c r="I84" t="s">
        <v>601</v>
      </c>
    </row>
    <row r="85" spans="1:9">
      <c r="A85" s="23" t="s">
        <v>1606</v>
      </c>
      <c r="B85" t="s">
        <v>1607</v>
      </c>
      <c r="C85" t="s">
        <v>2644</v>
      </c>
      <c r="D85" t="s">
        <v>418</v>
      </c>
      <c r="E85" t="s">
        <v>1704</v>
      </c>
      <c r="F85" t="s">
        <v>1705</v>
      </c>
      <c r="G85" t="s">
        <v>2648</v>
      </c>
      <c r="H85">
        <v>9</v>
      </c>
      <c r="I85" t="s">
        <v>601</v>
      </c>
    </row>
    <row r="86" spans="1:9">
      <c r="A86" s="23" t="s">
        <v>1600</v>
      </c>
      <c r="B86" t="s">
        <v>1601</v>
      </c>
      <c r="C86" t="s">
        <v>2646</v>
      </c>
      <c r="D86" t="s">
        <v>417</v>
      </c>
      <c r="E86" t="s">
        <v>1618</v>
      </c>
      <c r="F86" t="s">
        <v>1619</v>
      </c>
      <c r="G86" t="s">
        <v>2644</v>
      </c>
      <c r="H86">
        <v>9</v>
      </c>
      <c r="I86" t="s">
        <v>601</v>
      </c>
    </row>
    <row r="87" spans="1:9">
      <c r="A87" s="23" t="s">
        <v>1640</v>
      </c>
      <c r="B87" t="s">
        <v>1641</v>
      </c>
      <c r="C87" t="s">
        <v>2647</v>
      </c>
      <c r="D87" t="s">
        <v>523</v>
      </c>
      <c r="E87" t="s">
        <v>1585</v>
      </c>
      <c r="F87" t="s">
        <v>1586</v>
      </c>
      <c r="G87" t="s">
        <v>2645</v>
      </c>
      <c r="H87">
        <v>9</v>
      </c>
      <c r="I87" t="s">
        <v>601</v>
      </c>
    </row>
    <row r="88" spans="1:9">
      <c r="A88" s="23" t="s">
        <v>1576</v>
      </c>
      <c r="B88" t="s">
        <v>1577</v>
      </c>
      <c r="C88" t="s">
        <v>2643</v>
      </c>
      <c r="D88" t="s">
        <v>413</v>
      </c>
      <c r="E88" t="s">
        <v>1573</v>
      </c>
      <c r="F88" t="s">
        <v>1574</v>
      </c>
      <c r="G88" t="s">
        <v>2646</v>
      </c>
      <c r="H88">
        <v>9</v>
      </c>
      <c r="I88" t="s">
        <v>601</v>
      </c>
    </row>
    <row r="89" spans="1:9">
      <c r="A89" s="23" t="s">
        <v>1558</v>
      </c>
      <c r="B89" t="s">
        <v>1559</v>
      </c>
      <c r="C89" t="s">
        <v>2646</v>
      </c>
      <c r="D89" t="s">
        <v>558</v>
      </c>
      <c r="E89" t="s">
        <v>1552</v>
      </c>
      <c r="F89" t="s">
        <v>1553</v>
      </c>
      <c r="G89" t="s">
        <v>2644</v>
      </c>
      <c r="H89">
        <v>9</v>
      </c>
      <c r="I89" t="s">
        <v>601</v>
      </c>
    </row>
    <row r="90" spans="1:9">
      <c r="A90" s="23" t="s">
        <v>1543</v>
      </c>
      <c r="B90" t="s">
        <v>1544</v>
      </c>
      <c r="C90" t="s">
        <v>2643</v>
      </c>
      <c r="D90" t="s">
        <v>431</v>
      </c>
      <c r="E90" t="s">
        <v>1564</v>
      </c>
      <c r="F90" t="s">
        <v>1565</v>
      </c>
      <c r="G90" t="s">
        <v>2646</v>
      </c>
      <c r="H90">
        <v>9</v>
      </c>
      <c r="I90" t="s">
        <v>601</v>
      </c>
    </row>
    <row r="91" spans="1:9">
      <c r="A91" s="23" t="s">
        <v>1582</v>
      </c>
      <c r="B91" t="s">
        <v>1583</v>
      </c>
      <c r="C91" t="s">
        <v>2644</v>
      </c>
      <c r="D91" t="s">
        <v>436</v>
      </c>
      <c r="E91" t="s">
        <v>1533</v>
      </c>
      <c r="F91" t="s">
        <v>1534</v>
      </c>
      <c r="G91" t="s">
        <v>2648</v>
      </c>
      <c r="H91">
        <v>9</v>
      </c>
      <c r="I91" t="s">
        <v>601</v>
      </c>
    </row>
    <row r="92" spans="1:9">
      <c r="A92" s="23" t="s">
        <v>1546</v>
      </c>
      <c r="B92" t="s">
        <v>1547</v>
      </c>
      <c r="C92" t="s">
        <v>2646</v>
      </c>
      <c r="D92" t="s">
        <v>436</v>
      </c>
      <c r="E92" t="s">
        <v>1521</v>
      </c>
      <c r="F92" t="s">
        <v>1522</v>
      </c>
      <c r="G92" t="s">
        <v>2644</v>
      </c>
      <c r="H92">
        <v>9</v>
      </c>
      <c r="I92" t="s">
        <v>601</v>
      </c>
    </row>
    <row r="93" spans="1:9">
      <c r="A93" s="23" t="s">
        <v>1515</v>
      </c>
      <c r="B93" t="s">
        <v>1516</v>
      </c>
      <c r="C93" t="s">
        <v>2647</v>
      </c>
      <c r="D93" t="s">
        <v>439</v>
      </c>
      <c r="E93" t="s">
        <v>1579</v>
      </c>
      <c r="F93" t="s">
        <v>1580</v>
      </c>
      <c r="G93" t="s">
        <v>2645</v>
      </c>
      <c r="H93">
        <v>9</v>
      </c>
      <c r="I93" t="s">
        <v>601</v>
      </c>
    </row>
    <row r="94" spans="1:9">
      <c r="A94" s="23" t="s">
        <v>1506</v>
      </c>
      <c r="B94" t="s">
        <v>1507</v>
      </c>
      <c r="C94" t="s">
        <v>2643</v>
      </c>
      <c r="D94" t="s">
        <v>417</v>
      </c>
      <c r="E94" t="s">
        <v>1524</v>
      </c>
      <c r="F94" t="s">
        <v>1525</v>
      </c>
      <c r="G94" t="s">
        <v>2646</v>
      </c>
      <c r="H94">
        <v>9</v>
      </c>
      <c r="I94" t="s">
        <v>601</v>
      </c>
    </row>
    <row r="95" spans="1:9">
      <c r="A95" s="23" t="s">
        <v>1487</v>
      </c>
      <c r="B95" t="s">
        <v>1488</v>
      </c>
      <c r="C95" t="s">
        <v>2645</v>
      </c>
      <c r="D95" t="s">
        <v>413</v>
      </c>
      <c r="E95" t="s">
        <v>1494</v>
      </c>
      <c r="F95" t="s">
        <v>1495</v>
      </c>
      <c r="G95" t="s">
        <v>2643</v>
      </c>
      <c r="H95">
        <v>9</v>
      </c>
      <c r="I95" t="s">
        <v>601</v>
      </c>
    </row>
    <row r="96" spans="1:9">
      <c r="A96" s="23" t="s">
        <v>1478</v>
      </c>
      <c r="B96" t="s">
        <v>1479</v>
      </c>
      <c r="C96" t="s">
        <v>2646</v>
      </c>
      <c r="D96" t="s">
        <v>413</v>
      </c>
      <c r="E96" t="s">
        <v>1469</v>
      </c>
      <c r="F96" t="s">
        <v>1470</v>
      </c>
      <c r="G96" t="s">
        <v>2644</v>
      </c>
      <c r="H96">
        <v>9</v>
      </c>
      <c r="I96" t="s">
        <v>601</v>
      </c>
    </row>
    <row r="97" spans="1:9">
      <c r="A97" s="23" t="s">
        <v>1457</v>
      </c>
      <c r="B97" t="s">
        <v>1458</v>
      </c>
      <c r="C97" t="s">
        <v>2645</v>
      </c>
      <c r="D97" t="s">
        <v>414</v>
      </c>
      <c r="E97" t="s">
        <v>1463</v>
      </c>
      <c r="F97" t="s">
        <v>1464</v>
      </c>
      <c r="G97" t="s">
        <v>2643</v>
      </c>
      <c r="H97">
        <v>9</v>
      </c>
      <c r="I97" t="s">
        <v>601</v>
      </c>
    </row>
    <row r="98" spans="1:9">
      <c r="A98" s="23" t="s">
        <v>1460</v>
      </c>
      <c r="B98" t="s">
        <v>1461</v>
      </c>
      <c r="C98" t="s">
        <v>2643</v>
      </c>
      <c r="D98" t="s">
        <v>460</v>
      </c>
      <c r="E98" t="s">
        <v>1442</v>
      </c>
      <c r="F98" t="s">
        <v>1443</v>
      </c>
      <c r="G98" t="s">
        <v>2646</v>
      </c>
      <c r="H98">
        <v>9</v>
      </c>
      <c r="I98" t="s">
        <v>601</v>
      </c>
    </row>
    <row r="99" spans="1:9">
      <c r="A99" s="23" t="s">
        <v>1425</v>
      </c>
      <c r="B99" t="s">
        <v>1426</v>
      </c>
      <c r="C99" t="s">
        <v>2646</v>
      </c>
      <c r="D99" t="s">
        <v>559</v>
      </c>
      <c r="E99" t="s">
        <v>1437</v>
      </c>
      <c r="F99" t="s">
        <v>1438</v>
      </c>
      <c r="G99" t="s">
        <v>2644</v>
      </c>
      <c r="H99">
        <v>9</v>
      </c>
      <c r="I99" t="s">
        <v>601</v>
      </c>
    </row>
    <row r="100" spans="1:9">
      <c r="A100" s="23" t="s">
        <v>1445</v>
      </c>
      <c r="B100" t="s">
        <v>1446</v>
      </c>
      <c r="C100" t="s">
        <v>2647</v>
      </c>
      <c r="D100" t="s">
        <v>413</v>
      </c>
      <c r="E100" t="s">
        <v>1410</v>
      </c>
      <c r="F100" t="s">
        <v>1411</v>
      </c>
      <c r="G100" t="s">
        <v>2645</v>
      </c>
      <c r="H100">
        <v>9</v>
      </c>
      <c r="I100" t="s">
        <v>601</v>
      </c>
    </row>
    <row r="101" spans="1:9">
      <c r="A101" s="23" t="s">
        <v>1401</v>
      </c>
      <c r="B101" t="s">
        <v>1402</v>
      </c>
      <c r="C101" t="s">
        <v>2644</v>
      </c>
      <c r="D101" t="s">
        <v>558</v>
      </c>
      <c r="E101" t="s">
        <v>1500</v>
      </c>
      <c r="F101" t="s">
        <v>1501</v>
      </c>
      <c r="G101" t="s">
        <v>2648</v>
      </c>
      <c r="H101">
        <v>9</v>
      </c>
      <c r="I101" t="s">
        <v>601</v>
      </c>
    </row>
    <row r="102" spans="1:9">
      <c r="A102" s="23" t="s">
        <v>1392</v>
      </c>
      <c r="B102" t="s">
        <v>1393</v>
      </c>
      <c r="C102" t="s">
        <v>2645</v>
      </c>
      <c r="D102" t="s">
        <v>436</v>
      </c>
      <c r="E102" t="s">
        <v>1413</v>
      </c>
      <c r="F102" t="s">
        <v>1414</v>
      </c>
      <c r="G102" t="s">
        <v>2643</v>
      </c>
      <c r="H102">
        <v>9</v>
      </c>
      <c r="I102" t="s">
        <v>601</v>
      </c>
    </row>
    <row r="103" spans="1:9">
      <c r="A103" s="23" t="s">
        <v>1380</v>
      </c>
      <c r="B103" t="s">
        <v>1381</v>
      </c>
      <c r="C103" t="s">
        <v>2646</v>
      </c>
      <c r="D103" t="s">
        <v>413</v>
      </c>
      <c r="E103" t="s">
        <v>1377</v>
      </c>
      <c r="F103" t="s">
        <v>1378</v>
      </c>
      <c r="G103" t="s">
        <v>2644</v>
      </c>
      <c r="H103">
        <v>9</v>
      </c>
      <c r="I103" t="s">
        <v>601</v>
      </c>
    </row>
    <row r="104" spans="1:9">
      <c r="A104" s="23" t="s">
        <v>1359</v>
      </c>
      <c r="B104" t="s">
        <v>1360</v>
      </c>
      <c r="C104" t="s">
        <v>2643</v>
      </c>
      <c r="D104" t="s">
        <v>413</v>
      </c>
      <c r="E104" t="s">
        <v>1383</v>
      </c>
      <c r="F104" t="s">
        <v>1384</v>
      </c>
      <c r="G104" t="s">
        <v>2646</v>
      </c>
      <c r="H104">
        <v>9</v>
      </c>
      <c r="I104" t="s">
        <v>601</v>
      </c>
    </row>
    <row r="105" spans="1:9">
      <c r="A105" s="23" t="s">
        <v>1341</v>
      </c>
      <c r="B105" t="s">
        <v>1342</v>
      </c>
      <c r="C105" t="s">
        <v>2645</v>
      </c>
      <c r="D105" t="s">
        <v>413</v>
      </c>
      <c r="E105" t="s">
        <v>1374</v>
      </c>
      <c r="F105" t="s">
        <v>1375</v>
      </c>
      <c r="G105" t="s">
        <v>2643</v>
      </c>
      <c r="H105">
        <v>9</v>
      </c>
      <c r="I105" t="s">
        <v>601</v>
      </c>
    </row>
    <row r="106" spans="1:9">
      <c r="A106" s="23" t="s">
        <v>1335</v>
      </c>
      <c r="B106" t="s">
        <v>1336</v>
      </c>
      <c r="C106" t="s">
        <v>2643</v>
      </c>
      <c r="D106" t="s">
        <v>563</v>
      </c>
      <c r="E106" t="s">
        <v>1356</v>
      </c>
      <c r="F106" t="s">
        <v>1357</v>
      </c>
      <c r="G106" t="s">
        <v>2646</v>
      </c>
      <c r="H106">
        <v>9</v>
      </c>
      <c r="I106" t="s">
        <v>601</v>
      </c>
    </row>
    <row r="107" spans="1:9">
      <c r="A107" s="23" t="s">
        <v>1305</v>
      </c>
      <c r="B107" t="s">
        <v>1306</v>
      </c>
      <c r="C107" t="s">
        <v>2644</v>
      </c>
      <c r="D107" t="s">
        <v>439</v>
      </c>
      <c r="E107" t="s">
        <v>1344</v>
      </c>
      <c r="F107" t="s">
        <v>1345</v>
      </c>
      <c r="G107" t="s">
        <v>2648</v>
      </c>
      <c r="H107">
        <v>9</v>
      </c>
      <c r="I107" t="s">
        <v>601</v>
      </c>
    </row>
    <row r="108" spans="1:9">
      <c r="A108" s="23" t="s">
        <v>1317</v>
      </c>
      <c r="B108" t="s">
        <v>1318</v>
      </c>
      <c r="C108" t="s">
        <v>2645</v>
      </c>
      <c r="D108" t="s">
        <v>417</v>
      </c>
      <c r="E108" t="s">
        <v>1302</v>
      </c>
      <c r="F108" t="s">
        <v>1303</v>
      </c>
      <c r="G108" t="s">
        <v>2643</v>
      </c>
      <c r="H108">
        <v>9</v>
      </c>
      <c r="I108" t="s">
        <v>601</v>
      </c>
    </row>
    <row r="109" spans="1:9">
      <c r="A109" s="23" t="s">
        <v>1329</v>
      </c>
      <c r="B109" t="s">
        <v>1330</v>
      </c>
      <c r="C109" t="s">
        <v>2645</v>
      </c>
      <c r="D109" t="s">
        <v>417</v>
      </c>
      <c r="E109" t="s">
        <v>1296</v>
      </c>
      <c r="F109" t="s">
        <v>1297</v>
      </c>
      <c r="G109" t="s">
        <v>2643</v>
      </c>
      <c r="H109">
        <v>9</v>
      </c>
      <c r="I109" t="s">
        <v>601</v>
      </c>
    </row>
    <row r="110" spans="1:9">
      <c r="A110" s="23" t="s">
        <v>1286</v>
      </c>
      <c r="B110" t="s">
        <v>1287</v>
      </c>
      <c r="C110" t="s">
        <v>2647</v>
      </c>
      <c r="D110" t="s">
        <v>413</v>
      </c>
      <c r="E110" t="s">
        <v>1347</v>
      </c>
      <c r="F110" t="s">
        <v>1348</v>
      </c>
      <c r="G110" t="s">
        <v>2645</v>
      </c>
      <c r="H110">
        <v>9</v>
      </c>
      <c r="I110" t="s">
        <v>601</v>
      </c>
    </row>
    <row r="111" spans="1:9">
      <c r="A111" s="23" t="s">
        <v>1283</v>
      </c>
      <c r="B111" t="s">
        <v>1284</v>
      </c>
      <c r="C111" t="s">
        <v>2646</v>
      </c>
      <c r="D111" t="s">
        <v>417</v>
      </c>
      <c r="E111" t="s">
        <v>1311</v>
      </c>
      <c r="F111" t="s">
        <v>1312</v>
      </c>
      <c r="G111" t="s">
        <v>2644</v>
      </c>
      <c r="H111">
        <v>9</v>
      </c>
      <c r="I111" t="s">
        <v>601</v>
      </c>
    </row>
    <row r="112" spans="1:9">
      <c r="A112" s="23" t="s">
        <v>1276</v>
      </c>
      <c r="B112" t="s">
        <v>1277</v>
      </c>
      <c r="C112" t="s">
        <v>2643</v>
      </c>
      <c r="D112" t="s">
        <v>438</v>
      </c>
      <c r="E112" t="s">
        <v>1291</v>
      </c>
      <c r="F112" t="s">
        <v>1292</v>
      </c>
      <c r="G112" t="s">
        <v>2646</v>
      </c>
      <c r="H112">
        <v>9</v>
      </c>
      <c r="I112" t="s">
        <v>601</v>
      </c>
    </row>
    <row r="113" spans="1:9" hidden="1">
      <c r="A113" s="22"/>
      <c r="H113">
        <v>9</v>
      </c>
      <c r="I113" t="s">
        <v>601</v>
      </c>
    </row>
    <row r="114" spans="1:9" hidden="1">
      <c r="A114" s="23" t="s">
        <v>600</v>
      </c>
      <c r="H114">
        <v>9</v>
      </c>
      <c r="I114" t="s">
        <v>601</v>
      </c>
    </row>
    <row r="115" spans="1:9" hidden="1">
      <c r="A115" s="22"/>
      <c r="H115">
        <v>9</v>
      </c>
      <c r="I115" t="s">
        <v>601</v>
      </c>
    </row>
    <row r="116" spans="1:9">
      <c r="A116" s="23" t="s">
        <v>1308</v>
      </c>
      <c r="B116" t="s">
        <v>1309</v>
      </c>
      <c r="C116" t="s">
        <v>2646</v>
      </c>
      <c r="D116" t="s">
        <v>439</v>
      </c>
      <c r="E116" t="s">
        <v>1264</v>
      </c>
      <c r="F116" t="s">
        <v>1265</v>
      </c>
      <c r="G116" t="s">
        <v>2644</v>
      </c>
      <c r="H116">
        <v>9</v>
      </c>
      <c r="I116" t="s">
        <v>600</v>
      </c>
    </row>
    <row r="117" spans="1:9">
      <c r="A117" s="23" t="s">
        <v>1252</v>
      </c>
      <c r="B117" t="s">
        <v>1253</v>
      </c>
      <c r="C117" t="s">
        <v>2646</v>
      </c>
      <c r="D117" t="s">
        <v>417</v>
      </c>
      <c r="E117" t="s">
        <v>1261</v>
      </c>
      <c r="F117" t="s">
        <v>1262</v>
      </c>
      <c r="G117" t="s">
        <v>2644</v>
      </c>
      <c r="H117">
        <v>9</v>
      </c>
      <c r="I117" t="s">
        <v>600</v>
      </c>
    </row>
    <row r="118" spans="1:9">
      <c r="A118" s="23" t="s">
        <v>1234</v>
      </c>
      <c r="B118" t="s">
        <v>1235</v>
      </c>
      <c r="C118" t="s">
        <v>2643</v>
      </c>
      <c r="D118" t="s">
        <v>438</v>
      </c>
      <c r="E118" t="s">
        <v>1267</v>
      </c>
      <c r="F118" t="s">
        <v>1268</v>
      </c>
      <c r="G118" t="s">
        <v>2646</v>
      </c>
      <c r="H118">
        <v>9</v>
      </c>
      <c r="I118" t="s">
        <v>600</v>
      </c>
    </row>
    <row r="119" spans="1:9">
      <c r="A119" s="23" t="s">
        <v>1244</v>
      </c>
      <c r="B119" t="s">
        <v>1245</v>
      </c>
      <c r="C119" t="s">
        <v>2646</v>
      </c>
      <c r="D119" t="s">
        <v>417</v>
      </c>
      <c r="E119" t="s">
        <v>1222</v>
      </c>
      <c r="F119" t="s">
        <v>1223</v>
      </c>
      <c r="G119" t="s">
        <v>2644</v>
      </c>
      <c r="H119">
        <v>9</v>
      </c>
      <c r="I119" t="s">
        <v>600</v>
      </c>
    </row>
    <row r="120" spans="1:9">
      <c r="A120" s="23" t="s">
        <v>1231</v>
      </c>
      <c r="B120" t="s">
        <v>1232</v>
      </c>
      <c r="C120" t="s">
        <v>2644</v>
      </c>
      <c r="D120" t="s">
        <v>559</v>
      </c>
      <c r="E120" t="s">
        <v>1205</v>
      </c>
      <c r="F120" t="s">
        <v>1206</v>
      </c>
      <c r="G120" t="s">
        <v>2648</v>
      </c>
      <c r="H120">
        <v>9</v>
      </c>
      <c r="I120" t="s">
        <v>600</v>
      </c>
    </row>
    <row r="121" spans="1:9">
      <c r="A121" s="23" t="s">
        <v>1196</v>
      </c>
      <c r="B121" t="s">
        <v>1197</v>
      </c>
      <c r="C121" t="s">
        <v>2645</v>
      </c>
      <c r="D121" t="s">
        <v>558</v>
      </c>
      <c r="E121" t="s">
        <v>1228</v>
      </c>
      <c r="F121" t="s">
        <v>1229</v>
      </c>
      <c r="G121" t="s">
        <v>2643</v>
      </c>
      <c r="H121">
        <v>9</v>
      </c>
      <c r="I121" t="s">
        <v>600</v>
      </c>
    </row>
    <row r="122" spans="1:9">
      <c r="A122" s="23" t="s">
        <v>1248</v>
      </c>
      <c r="B122" t="s">
        <v>1249</v>
      </c>
      <c r="C122" t="s">
        <v>2647</v>
      </c>
      <c r="D122" t="s">
        <v>417</v>
      </c>
      <c r="E122" t="s">
        <v>1190</v>
      </c>
      <c r="F122" t="s">
        <v>1191</v>
      </c>
      <c r="G122" t="s">
        <v>2645</v>
      </c>
      <c r="H122">
        <v>9</v>
      </c>
      <c r="I122" t="s">
        <v>600</v>
      </c>
    </row>
    <row r="123" spans="1:9">
      <c r="A123" s="23" t="s">
        <v>1175</v>
      </c>
      <c r="B123" t="s">
        <v>1176</v>
      </c>
      <c r="C123" t="s">
        <v>2645</v>
      </c>
      <c r="D123" t="s">
        <v>561</v>
      </c>
      <c r="E123" t="s">
        <v>1187</v>
      </c>
      <c r="F123" t="s">
        <v>1188</v>
      </c>
      <c r="G123" t="s">
        <v>2643</v>
      </c>
      <c r="H123">
        <v>9</v>
      </c>
      <c r="I123" t="s">
        <v>600</v>
      </c>
    </row>
    <row r="124" spans="1:9">
      <c r="A124" s="23" t="s">
        <v>1166</v>
      </c>
      <c r="B124" t="s">
        <v>1167</v>
      </c>
      <c r="C124" t="s">
        <v>2646</v>
      </c>
      <c r="D124" t="s">
        <v>567</v>
      </c>
      <c r="E124" t="s">
        <v>1181</v>
      </c>
      <c r="F124" t="s">
        <v>1182</v>
      </c>
      <c r="G124" t="s">
        <v>2644</v>
      </c>
      <c r="H124">
        <v>9</v>
      </c>
      <c r="I124" t="s">
        <v>600</v>
      </c>
    </row>
    <row r="125" spans="1:9">
      <c r="A125" s="23" t="s">
        <v>1163</v>
      </c>
      <c r="B125" t="s">
        <v>1164</v>
      </c>
      <c r="C125" t="s">
        <v>2643</v>
      </c>
      <c r="D125" t="s">
        <v>417</v>
      </c>
      <c r="E125" t="s">
        <v>1151</v>
      </c>
      <c r="F125" t="s">
        <v>1152</v>
      </c>
      <c r="G125" t="s">
        <v>2646</v>
      </c>
      <c r="H125">
        <v>9</v>
      </c>
      <c r="I125" t="s">
        <v>600</v>
      </c>
    </row>
    <row r="126" spans="1:9">
      <c r="A126" s="23" t="s">
        <v>1124</v>
      </c>
      <c r="B126" t="s">
        <v>1125</v>
      </c>
      <c r="C126" t="s">
        <v>2644</v>
      </c>
      <c r="D126" t="s">
        <v>417</v>
      </c>
      <c r="E126" t="s">
        <v>1139</v>
      </c>
      <c r="F126" t="s">
        <v>1140</v>
      </c>
      <c r="G126" t="s">
        <v>2648</v>
      </c>
      <c r="H126">
        <v>9</v>
      </c>
      <c r="I126" t="s">
        <v>600</v>
      </c>
    </row>
    <row r="127" spans="1:9">
      <c r="A127" s="23" t="s">
        <v>1114</v>
      </c>
      <c r="B127" t="s">
        <v>1115</v>
      </c>
      <c r="C127" t="s">
        <v>2645</v>
      </c>
      <c r="D127" t="s">
        <v>418</v>
      </c>
      <c r="E127" t="s">
        <v>1135</v>
      </c>
      <c r="F127" t="s">
        <v>1136</v>
      </c>
      <c r="G127" t="s">
        <v>2643</v>
      </c>
      <c r="H127">
        <v>9</v>
      </c>
      <c r="I127" t="s">
        <v>600</v>
      </c>
    </row>
    <row r="128" spans="1:9">
      <c r="A128" s="23" t="s">
        <v>1130</v>
      </c>
      <c r="B128" t="s">
        <v>1131</v>
      </c>
      <c r="C128" t="s">
        <v>2643</v>
      </c>
      <c r="D128" t="s">
        <v>417</v>
      </c>
      <c r="E128" t="s">
        <v>1108</v>
      </c>
      <c r="F128" t="s">
        <v>1109</v>
      </c>
      <c r="G128" t="s">
        <v>2646</v>
      </c>
      <c r="H128">
        <v>9</v>
      </c>
      <c r="I128" t="s">
        <v>600</v>
      </c>
    </row>
    <row r="129" spans="1:9">
      <c r="A129" s="23" t="s">
        <v>1094</v>
      </c>
      <c r="B129" t="s">
        <v>1095</v>
      </c>
      <c r="C129" t="s">
        <v>2646</v>
      </c>
      <c r="D129" t="s">
        <v>418</v>
      </c>
      <c r="E129" t="s">
        <v>1111</v>
      </c>
      <c r="F129" t="s">
        <v>1112</v>
      </c>
      <c r="G129" t="s">
        <v>2644</v>
      </c>
      <c r="H129">
        <v>9</v>
      </c>
      <c r="I129" t="s">
        <v>600</v>
      </c>
    </row>
    <row r="130" spans="1:9">
      <c r="A130" s="23" t="s">
        <v>1079</v>
      </c>
      <c r="B130" t="s">
        <v>1080</v>
      </c>
      <c r="C130" t="s">
        <v>2646</v>
      </c>
      <c r="D130" t="s">
        <v>415</v>
      </c>
      <c r="E130" t="s">
        <v>1085</v>
      </c>
      <c r="F130" t="s">
        <v>1086</v>
      </c>
      <c r="G130" t="s">
        <v>2644</v>
      </c>
      <c r="H130">
        <v>9</v>
      </c>
      <c r="I130" t="s">
        <v>600</v>
      </c>
    </row>
    <row r="131" spans="1:9">
      <c r="A131" s="23" t="s">
        <v>1148</v>
      </c>
      <c r="B131" t="s">
        <v>1149</v>
      </c>
      <c r="C131" t="s">
        <v>2647</v>
      </c>
      <c r="D131" t="s">
        <v>413</v>
      </c>
      <c r="E131" t="s">
        <v>1068</v>
      </c>
      <c r="F131" t="s">
        <v>1069</v>
      </c>
      <c r="G131" t="s">
        <v>2645</v>
      </c>
      <c r="H131">
        <v>9</v>
      </c>
      <c r="I131" t="s">
        <v>600</v>
      </c>
    </row>
    <row r="132" spans="1:9">
      <c r="A132" s="23" t="s">
        <v>1065</v>
      </c>
      <c r="B132" t="s">
        <v>1066</v>
      </c>
      <c r="C132" t="s">
        <v>2646</v>
      </c>
      <c r="D132" t="s">
        <v>431</v>
      </c>
      <c r="E132" t="s">
        <v>1058</v>
      </c>
      <c r="F132" t="s">
        <v>1059</v>
      </c>
      <c r="G132" t="s">
        <v>2644</v>
      </c>
      <c r="H132">
        <v>9</v>
      </c>
      <c r="I132" t="s">
        <v>600</v>
      </c>
    </row>
    <row r="133" spans="1:9">
      <c r="A133" s="23" t="s">
        <v>1052</v>
      </c>
      <c r="B133" t="s">
        <v>1053</v>
      </c>
      <c r="C133" t="s">
        <v>2644</v>
      </c>
      <c r="D133" t="s">
        <v>558</v>
      </c>
      <c r="E133" t="s">
        <v>1024</v>
      </c>
      <c r="F133" t="s">
        <v>1025</v>
      </c>
      <c r="G133" t="s">
        <v>2648</v>
      </c>
      <c r="H133">
        <v>9</v>
      </c>
      <c r="I133" t="s">
        <v>600</v>
      </c>
    </row>
    <row r="134" spans="1:9">
      <c r="A134" s="23" t="s">
        <v>1030</v>
      </c>
      <c r="B134" t="s">
        <v>1031</v>
      </c>
      <c r="C134" t="s">
        <v>2643</v>
      </c>
      <c r="D134" t="s">
        <v>417</v>
      </c>
      <c r="E134" t="s">
        <v>1021</v>
      </c>
      <c r="F134" t="s">
        <v>1022</v>
      </c>
      <c r="G134" t="s">
        <v>2646</v>
      </c>
      <c r="H134">
        <v>9</v>
      </c>
      <c r="I134" t="s">
        <v>600</v>
      </c>
    </row>
    <row r="135" spans="1:9">
      <c r="A135" s="23" t="s">
        <v>1009</v>
      </c>
      <c r="B135" t="s">
        <v>1010</v>
      </c>
      <c r="C135" t="s">
        <v>2646</v>
      </c>
      <c r="D135" t="s">
        <v>523</v>
      </c>
      <c r="E135" t="s">
        <v>1012</v>
      </c>
      <c r="F135" t="s">
        <v>1013</v>
      </c>
      <c r="G135" t="s">
        <v>2644</v>
      </c>
      <c r="H135">
        <v>9</v>
      </c>
      <c r="I135" t="s">
        <v>600</v>
      </c>
    </row>
    <row r="136" spans="1:9">
      <c r="A136" s="23" t="s">
        <v>1049</v>
      </c>
      <c r="B136" t="s">
        <v>1050</v>
      </c>
      <c r="C136" t="s">
        <v>2647</v>
      </c>
      <c r="D136" t="s">
        <v>417</v>
      </c>
      <c r="E136" t="s">
        <v>1000</v>
      </c>
      <c r="F136" t="s">
        <v>1001</v>
      </c>
      <c r="G136" t="s">
        <v>2645</v>
      </c>
      <c r="H136">
        <v>9</v>
      </c>
      <c r="I136" t="s">
        <v>600</v>
      </c>
    </row>
    <row r="137" spans="1:9">
      <c r="A137" s="23" t="s">
        <v>991</v>
      </c>
      <c r="B137" t="s">
        <v>992</v>
      </c>
      <c r="C137" t="s">
        <v>2643</v>
      </c>
      <c r="D137" t="s">
        <v>558</v>
      </c>
      <c r="E137" t="s">
        <v>1018</v>
      </c>
      <c r="F137" t="s">
        <v>1019</v>
      </c>
      <c r="G137" t="s">
        <v>2646</v>
      </c>
      <c r="H137">
        <v>9</v>
      </c>
      <c r="I137" t="s">
        <v>600</v>
      </c>
    </row>
    <row r="138" spans="1:9">
      <c r="A138" s="23" t="s">
        <v>975</v>
      </c>
      <c r="B138" t="s">
        <v>976</v>
      </c>
      <c r="C138" t="s">
        <v>2645</v>
      </c>
      <c r="D138" t="s">
        <v>417</v>
      </c>
      <c r="E138" t="s">
        <v>994</v>
      </c>
      <c r="F138" t="s">
        <v>995</v>
      </c>
      <c r="G138" t="s">
        <v>2643</v>
      </c>
      <c r="H138">
        <v>9</v>
      </c>
      <c r="I138" t="s">
        <v>600</v>
      </c>
    </row>
    <row r="139" spans="1:9">
      <c r="A139" s="23" t="s">
        <v>956</v>
      </c>
      <c r="B139" t="s">
        <v>877</v>
      </c>
      <c r="C139" t="s">
        <v>2644</v>
      </c>
      <c r="D139" t="s">
        <v>526</v>
      </c>
      <c r="E139" t="s">
        <v>923</v>
      </c>
      <c r="F139" t="s">
        <v>924</v>
      </c>
      <c r="G139" t="s">
        <v>2648</v>
      </c>
      <c r="H139">
        <v>9</v>
      </c>
      <c r="I139" t="s">
        <v>600</v>
      </c>
    </row>
    <row r="140" spans="1:9">
      <c r="A140" s="23" t="s">
        <v>913</v>
      </c>
      <c r="B140" t="s">
        <v>914</v>
      </c>
      <c r="C140" t="s">
        <v>2646</v>
      </c>
      <c r="D140" t="s">
        <v>413</v>
      </c>
      <c r="E140" t="s">
        <v>933</v>
      </c>
      <c r="F140" t="s">
        <v>934</v>
      </c>
      <c r="G140" t="s">
        <v>2644</v>
      </c>
      <c r="H140">
        <v>9</v>
      </c>
      <c r="I140" t="s">
        <v>600</v>
      </c>
    </row>
    <row r="141" spans="1:9">
      <c r="A141" s="23" t="s">
        <v>907</v>
      </c>
      <c r="B141" t="s">
        <v>908</v>
      </c>
      <c r="C141" t="s">
        <v>2643</v>
      </c>
      <c r="D141" t="s">
        <v>523</v>
      </c>
      <c r="E141" t="s">
        <v>919</v>
      </c>
      <c r="F141" t="s">
        <v>920</v>
      </c>
      <c r="G141" t="s">
        <v>2646</v>
      </c>
      <c r="H141">
        <v>9</v>
      </c>
      <c r="I141" t="s">
        <v>600</v>
      </c>
    </row>
    <row r="142" spans="1:9">
      <c r="A142" s="23" t="s">
        <v>891</v>
      </c>
      <c r="B142" t="s">
        <v>892</v>
      </c>
      <c r="C142" t="s">
        <v>2647</v>
      </c>
      <c r="D142" t="s">
        <v>431</v>
      </c>
      <c r="E142" t="s">
        <v>964</v>
      </c>
      <c r="F142" t="s">
        <v>965</v>
      </c>
      <c r="G142" t="s">
        <v>2645</v>
      </c>
      <c r="H142">
        <v>9</v>
      </c>
      <c r="I142" t="s">
        <v>600</v>
      </c>
    </row>
    <row r="143" spans="1:9">
      <c r="A143" s="23" t="s">
        <v>888</v>
      </c>
      <c r="B143" t="s">
        <v>889</v>
      </c>
      <c r="C143" t="s">
        <v>2646</v>
      </c>
      <c r="D143" t="s">
        <v>558</v>
      </c>
      <c r="E143" t="s">
        <v>896</v>
      </c>
      <c r="F143" t="s">
        <v>897</v>
      </c>
      <c r="G143" t="s">
        <v>2644</v>
      </c>
      <c r="H143">
        <v>9</v>
      </c>
      <c r="I143" t="s">
        <v>600</v>
      </c>
    </row>
    <row r="144" spans="1:9">
      <c r="A144" s="23" t="s">
        <v>910</v>
      </c>
      <c r="B144" t="s">
        <v>911</v>
      </c>
      <c r="C144" t="s">
        <v>2645</v>
      </c>
      <c r="D144" t="s">
        <v>458</v>
      </c>
      <c r="E144" t="s">
        <v>885</v>
      </c>
      <c r="F144" t="s">
        <v>886</v>
      </c>
      <c r="G144" t="s">
        <v>2643</v>
      </c>
      <c r="H144">
        <v>9</v>
      </c>
      <c r="I144" t="s">
        <v>600</v>
      </c>
    </row>
    <row r="145" spans="1:9">
      <c r="A145" s="23" t="s">
        <v>882</v>
      </c>
      <c r="B145" t="s">
        <v>883</v>
      </c>
      <c r="C145" t="s">
        <v>2645</v>
      </c>
      <c r="D145" t="s">
        <v>418</v>
      </c>
      <c r="E145" t="s">
        <v>916</v>
      </c>
      <c r="F145" t="s">
        <v>917</v>
      </c>
      <c r="G145" t="s">
        <v>2643</v>
      </c>
      <c r="H145">
        <v>9</v>
      </c>
      <c r="I145" t="s">
        <v>600</v>
      </c>
    </row>
    <row r="146" spans="1:9" hidden="1">
      <c r="A146" s="22"/>
      <c r="H146">
        <v>9</v>
      </c>
      <c r="I146" t="s">
        <v>600</v>
      </c>
    </row>
    <row r="147" spans="1:9" hidden="1">
      <c r="A147" s="23" t="s">
        <v>599</v>
      </c>
      <c r="H147">
        <v>9</v>
      </c>
      <c r="I147" t="s">
        <v>600</v>
      </c>
    </row>
    <row r="148" spans="1:9" hidden="1">
      <c r="A148" s="22"/>
      <c r="H148">
        <v>9</v>
      </c>
      <c r="I148" t="s">
        <v>600</v>
      </c>
    </row>
    <row r="149" spans="1:9">
      <c r="A149" s="23" t="s">
        <v>879</v>
      </c>
      <c r="B149" t="s">
        <v>880</v>
      </c>
      <c r="C149" t="s">
        <v>2695</v>
      </c>
      <c r="D149" t="s">
        <v>417</v>
      </c>
      <c r="E149" t="s">
        <v>904</v>
      </c>
      <c r="F149" t="s">
        <v>905</v>
      </c>
      <c r="G149" t="s">
        <v>2646</v>
      </c>
      <c r="H149">
        <v>9</v>
      </c>
      <c r="I149" t="s">
        <v>599</v>
      </c>
    </row>
    <row r="150" spans="1:9">
      <c r="A150" s="23" t="s">
        <v>875</v>
      </c>
      <c r="B150" t="s">
        <v>876</v>
      </c>
      <c r="C150" t="s">
        <v>2696</v>
      </c>
      <c r="D150" t="s">
        <v>417</v>
      </c>
      <c r="E150" t="s">
        <v>858</v>
      </c>
      <c r="F150" t="s">
        <v>859</v>
      </c>
      <c r="G150" t="s">
        <v>2697</v>
      </c>
      <c r="H150">
        <v>9</v>
      </c>
      <c r="I150" t="s">
        <v>599</v>
      </c>
    </row>
    <row r="151" spans="1:9">
      <c r="A151" s="23" t="s">
        <v>872</v>
      </c>
      <c r="B151" t="s">
        <v>873</v>
      </c>
      <c r="C151" t="s">
        <v>2697</v>
      </c>
      <c r="D151" t="s">
        <v>523</v>
      </c>
      <c r="E151" t="s">
        <v>852</v>
      </c>
      <c r="F151" t="s">
        <v>853</v>
      </c>
      <c r="G151" t="s">
        <v>2695</v>
      </c>
      <c r="H151">
        <v>9</v>
      </c>
      <c r="I151" t="s">
        <v>599</v>
      </c>
    </row>
    <row r="152" spans="1:9">
      <c r="A152" s="23" t="s">
        <v>869</v>
      </c>
      <c r="B152" t="s">
        <v>870</v>
      </c>
      <c r="C152" t="s">
        <v>2696</v>
      </c>
      <c r="D152" t="s">
        <v>413</v>
      </c>
      <c r="E152" t="s">
        <v>845</v>
      </c>
      <c r="F152" t="s">
        <v>846</v>
      </c>
      <c r="G152" t="s">
        <v>2698</v>
      </c>
      <c r="H152">
        <v>9</v>
      </c>
      <c r="I152" t="s">
        <v>599</v>
      </c>
    </row>
    <row r="153" spans="1:9">
      <c r="A153" s="23" t="s">
        <v>865</v>
      </c>
      <c r="B153" t="s">
        <v>866</v>
      </c>
      <c r="C153" t="s">
        <v>2697</v>
      </c>
      <c r="D153" t="s">
        <v>523</v>
      </c>
      <c r="E153" t="s">
        <v>842</v>
      </c>
      <c r="F153" t="s">
        <v>843</v>
      </c>
      <c r="G153" t="s">
        <v>2699</v>
      </c>
      <c r="H153">
        <v>9</v>
      </c>
      <c r="I153" t="s">
        <v>599</v>
      </c>
    </row>
    <row r="154" spans="1:9">
      <c r="A154" s="23" t="s">
        <v>838</v>
      </c>
      <c r="B154" t="s">
        <v>839</v>
      </c>
      <c r="C154" t="s">
        <v>2700</v>
      </c>
      <c r="D154" t="s">
        <v>523</v>
      </c>
      <c r="E154" t="s">
        <v>855</v>
      </c>
      <c r="F154" t="s">
        <v>856</v>
      </c>
      <c r="G154" t="s">
        <v>2695</v>
      </c>
      <c r="H154">
        <v>9</v>
      </c>
      <c r="I154" t="s">
        <v>599</v>
      </c>
    </row>
    <row r="155" spans="1:9">
      <c r="A155" s="23" t="s">
        <v>861</v>
      </c>
      <c r="B155" t="s">
        <v>862</v>
      </c>
      <c r="C155" t="s">
        <v>2699</v>
      </c>
      <c r="D155" t="s">
        <v>558</v>
      </c>
      <c r="E155" t="s">
        <v>835</v>
      </c>
      <c r="F155" t="s">
        <v>836</v>
      </c>
      <c r="G155" t="s">
        <v>2701</v>
      </c>
      <c r="H155">
        <v>9</v>
      </c>
      <c r="I155" t="s">
        <v>599</v>
      </c>
    </row>
    <row r="156" spans="1:9">
      <c r="A156" s="23" t="s">
        <v>831</v>
      </c>
      <c r="B156" t="s">
        <v>832</v>
      </c>
      <c r="C156" t="s">
        <v>2696</v>
      </c>
      <c r="D156" t="s">
        <v>415</v>
      </c>
      <c r="E156" t="s">
        <v>849</v>
      </c>
      <c r="F156" t="s">
        <v>850</v>
      </c>
      <c r="G156" t="s">
        <v>2695</v>
      </c>
      <c r="H156">
        <v>9</v>
      </c>
      <c r="I156" t="s">
        <v>599</v>
      </c>
    </row>
    <row r="157" spans="1:9">
      <c r="A157" s="23" t="s">
        <v>828</v>
      </c>
      <c r="B157" t="s">
        <v>829</v>
      </c>
      <c r="C157" t="s">
        <v>2699</v>
      </c>
      <c r="D157" t="s">
        <v>414</v>
      </c>
      <c r="E157" t="s">
        <v>802</v>
      </c>
      <c r="F157" t="s">
        <v>803</v>
      </c>
      <c r="G157" t="s">
        <v>2698</v>
      </c>
      <c r="H157">
        <v>9</v>
      </c>
      <c r="I157" t="s">
        <v>599</v>
      </c>
    </row>
    <row r="158" spans="1:9">
      <c r="A158" s="23" t="s">
        <v>805</v>
      </c>
      <c r="B158" t="s">
        <v>806</v>
      </c>
      <c r="C158" t="s">
        <v>2697</v>
      </c>
      <c r="D158" t="s">
        <v>558</v>
      </c>
      <c r="E158" t="s">
        <v>798</v>
      </c>
      <c r="F158" t="s">
        <v>799</v>
      </c>
      <c r="G158" t="s">
        <v>2701</v>
      </c>
      <c r="H158">
        <v>9</v>
      </c>
      <c r="I158" t="s">
        <v>599</v>
      </c>
    </row>
    <row r="159" spans="1:9">
      <c r="A159" s="23" t="s">
        <v>809</v>
      </c>
      <c r="B159" t="s">
        <v>810</v>
      </c>
      <c r="C159" t="s">
        <v>2697</v>
      </c>
      <c r="D159" t="s">
        <v>413</v>
      </c>
      <c r="E159" t="s">
        <v>795</v>
      </c>
      <c r="F159" t="s">
        <v>796</v>
      </c>
      <c r="G159" t="s">
        <v>2695</v>
      </c>
      <c r="H159">
        <v>9</v>
      </c>
      <c r="I159" t="s">
        <v>599</v>
      </c>
    </row>
    <row r="160" spans="1:9">
      <c r="A160" s="23" t="s">
        <v>821</v>
      </c>
      <c r="B160" t="s">
        <v>822</v>
      </c>
      <c r="C160" t="s">
        <v>2696</v>
      </c>
      <c r="D160" t="s">
        <v>413</v>
      </c>
      <c r="E160" t="s">
        <v>791</v>
      </c>
      <c r="F160" t="s">
        <v>792</v>
      </c>
      <c r="G160" t="s">
        <v>2702</v>
      </c>
      <c r="H160">
        <v>9</v>
      </c>
      <c r="I160" t="s">
        <v>599</v>
      </c>
    </row>
    <row r="161" spans="1:9">
      <c r="A161" s="23" t="s">
        <v>787</v>
      </c>
      <c r="B161" t="s">
        <v>788</v>
      </c>
      <c r="C161" t="s">
        <v>2701</v>
      </c>
      <c r="D161" t="s">
        <v>415</v>
      </c>
      <c r="E161" t="s">
        <v>825</v>
      </c>
      <c r="F161" t="s">
        <v>826</v>
      </c>
      <c r="G161" t="s">
        <v>2696</v>
      </c>
      <c r="H161">
        <v>9</v>
      </c>
      <c r="I161" t="s">
        <v>599</v>
      </c>
    </row>
    <row r="162" spans="1:9">
      <c r="A162" s="23" t="s">
        <v>783</v>
      </c>
      <c r="B162" t="s">
        <v>784</v>
      </c>
      <c r="C162" t="s">
        <v>2700</v>
      </c>
      <c r="D162" t="s">
        <v>414</v>
      </c>
      <c r="E162" t="s">
        <v>818</v>
      </c>
      <c r="F162" t="s">
        <v>819</v>
      </c>
      <c r="G162" t="s">
        <v>2703</v>
      </c>
      <c r="H162">
        <v>9</v>
      </c>
      <c r="I162" t="s">
        <v>599</v>
      </c>
    </row>
    <row r="163" spans="1:9" hidden="1">
      <c r="A163" s="22"/>
      <c r="H163">
        <v>9</v>
      </c>
    </row>
    <row r="164" spans="1:9" hidden="1">
      <c r="A164" s="23" t="s">
        <v>598</v>
      </c>
      <c r="H164">
        <v>9</v>
      </c>
    </row>
    <row r="165" spans="1:9" hidden="1">
      <c r="A165" s="22"/>
      <c r="H165">
        <v>9</v>
      </c>
    </row>
    <row r="166" spans="1:9">
      <c r="A166" s="23" t="s">
        <v>776</v>
      </c>
      <c r="B166" t="s">
        <v>777</v>
      </c>
      <c r="C166" t="s">
        <v>2696</v>
      </c>
      <c r="D166" t="s">
        <v>558</v>
      </c>
      <c r="E166" t="s">
        <v>762</v>
      </c>
      <c r="F166" t="s">
        <v>763</v>
      </c>
      <c r="G166" t="s">
        <v>2697</v>
      </c>
      <c r="H166">
        <v>9</v>
      </c>
      <c r="I166" t="s">
        <v>598</v>
      </c>
    </row>
    <row r="167" spans="1:9">
      <c r="A167" s="23" t="s">
        <v>745</v>
      </c>
      <c r="B167" t="s">
        <v>746</v>
      </c>
      <c r="C167" t="s">
        <v>2699</v>
      </c>
      <c r="D167" t="s">
        <v>414</v>
      </c>
      <c r="E167" t="s">
        <v>772</v>
      </c>
      <c r="F167" t="s">
        <v>773</v>
      </c>
      <c r="G167" t="s">
        <v>2699</v>
      </c>
      <c r="H167">
        <v>9</v>
      </c>
      <c r="I167" t="s">
        <v>598</v>
      </c>
    </row>
    <row r="168" spans="1:9">
      <c r="A168" s="23" t="s">
        <v>740</v>
      </c>
      <c r="B168" t="s">
        <v>741</v>
      </c>
      <c r="C168" t="s">
        <v>2695</v>
      </c>
      <c r="D168" t="s">
        <v>417</v>
      </c>
      <c r="E168" t="s">
        <v>780</v>
      </c>
      <c r="F168" t="s">
        <v>781</v>
      </c>
      <c r="G168" t="s">
        <v>2695</v>
      </c>
      <c r="H168">
        <v>9</v>
      </c>
      <c r="I168" t="s">
        <v>598</v>
      </c>
    </row>
    <row r="169" spans="1:9">
      <c r="A169" s="23" t="s">
        <v>737</v>
      </c>
      <c r="B169" t="s">
        <v>738</v>
      </c>
      <c r="C169" t="s">
        <v>2695</v>
      </c>
      <c r="D169" t="s">
        <v>417</v>
      </c>
      <c r="E169" t="s">
        <v>765</v>
      </c>
      <c r="F169" t="s">
        <v>766</v>
      </c>
      <c r="G169" t="s">
        <v>2695</v>
      </c>
      <c r="H169">
        <v>9</v>
      </c>
      <c r="I169" t="s">
        <v>598</v>
      </c>
    </row>
    <row r="170" spans="1:9">
      <c r="A170" s="23" t="s">
        <v>769</v>
      </c>
      <c r="B170" t="s">
        <v>770</v>
      </c>
      <c r="C170" t="s">
        <v>2697</v>
      </c>
      <c r="D170" t="s">
        <v>417</v>
      </c>
      <c r="E170" t="s">
        <v>729</v>
      </c>
      <c r="F170" t="s">
        <v>730</v>
      </c>
      <c r="G170" t="s">
        <v>2695</v>
      </c>
      <c r="H170">
        <v>9</v>
      </c>
      <c r="I170" t="s">
        <v>598</v>
      </c>
    </row>
    <row r="171" spans="1:9">
      <c r="A171" s="23" t="s">
        <v>757</v>
      </c>
      <c r="B171" t="s">
        <v>758</v>
      </c>
      <c r="C171" t="s">
        <v>2704</v>
      </c>
      <c r="D171" t="s">
        <v>418</v>
      </c>
      <c r="E171" t="s">
        <v>724</v>
      </c>
      <c r="F171" t="s">
        <v>725</v>
      </c>
      <c r="G171" t="s">
        <v>2695</v>
      </c>
      <c r="H171">
        <v>9</v>
      </c>
      <c r="I171" t="s">
        <v>598</v>
      </c>
    </row>
    <row r="172" spans="1:9">
      <c r="A172" s="23" t="s">
        <v>732</v>
      </c>
      <c r="B172" t="s">
        <v>733</v>
      </c>
      <c r="C172" t="s">
        <v>2701</v>
      </c>
      <c r="D172" t="s">
        <v>417</v>
      </c>
      <c r="E172" t="s">
        <v>716</v>
      </c>
      <c r="F172" t="s">
        <v>717</v>
      </c>
      <c r="G172" t="s">
        <v>2696</v>
      </c>
      <c r="H172">
        <v>9</v>
      </c>
      <c r="I172" t="s">
        <v>598</v>
      </c>
    </row>
    <row r="173" spans="1:9">
      <c r="A173" s="23" t="s">
        <v>749</v>
      </c>
      <c r="B173" t="s">
        <v>750</v>
      </c>
      <c r="C173" t="s">
        <v>2696</v>
      </c>
      <c r="D173" t="s">
        <v>466</v>
      </c>
      <c r="E173" t="s">
        <v>705</v>
      </c>
      <c r="F173" t="s">
        <v>706</v>
      </c>
      <c r="G173" t="s">
        <v>2695</v>
      </c>
      <c r="H173">
        <v>9</v>
      </c>
      <c r="I173" t="s">
        <v>598</v>
      </c>
    </row>
    <row r="174" spans="1:9">
      <c r="A174" s="23" t="s">
        <v>720</v>
      </c>
      <c r="B174" t="s">
        <v>721</v>
      </c>
      <c r="C174" t="s">
        <v>2701</v>
      </c>
      <c r="D174" t="s">
        <v>559</v>
      </c>
      <c r="E174" t="s">
        <v>701</v>
      </c>
      <c r="F174" t="s">
        <v>702</v>
      </c>
      <c r="G174" t="s">
        <v>2699</v>
      </c>
      <c r="H174">
        <v>9</v>
      </c>
      <c r="I174" t="s">
        <v>598</v>
      </c>
    </row>
    <row r="175" spans="1:9">
      <c r="A175" s="23" t="s">
        <v>713</v>
      </c>
      <c r="B175" t="s">
        <v>714</v>
      </c>
      <c r="C175" t="s">
        <v>2695</v>
      </c>
      <c r="D175" t="s">
        <v>414</v>
      </c>
      <c r="E175" t="s">
        <v>689</v>
      </c>
      <c r="F175" t="s">
        <v>690</v>
      </c>
      <c r="G175" t="s">
        <v>2703</v>
      </c>
      <c r="H175">
        <v>9</v>
      </c>
      <c r="I175" t="s">
        <v>598</v>
      </c>
    </row>
    <row r="176" spans="1:9" hidden="1">
      <c r="A176" s="22"/>
      <c r="H176">
        <v>9</v>
      </c>
      <c r="I176" t="s">
        <v>598</v>
      </c>
    </row>
    <row r="177" spans="1:9">
      <c r="A177" s="23" t="s">
        <v>709</v>
      </c>
      <c r="B177" t="s">
        <v>710</v>
      </c>
      <c r="C177" t="s">
        <v>2696</v>
      </c>
      <c r="D177" t="s">
        <v>417</v>
      </c>
      <c r="E177" t="s">
        <v>686</v>
      </c>
      <c r="F177" t="s">
        <v>687</v>
      </c>
      <c r="G177" t="s">
        <v>2695</v>
      </c>
      <c r="H177">
        <v>9</v>
      </c>
      <c r="I177" t="s">
        <v>598</v>
      </c>
    </row>
    <row r="178" spans="1:9">
      <c r="A178" s="23" t="s">
        <v>696</v>
      </c>
      <c r="B178" t="s">
        <v>697</v>
      </c>
      <c r="C178" t="s">
        <v>2697</v>
      </c>
      <c r="D178" t="s">
        <v>414</v>
      </c>
      <c r="E178" t="s">
        <v>676</v>
      </c>
      <c r="F178" t="s">
        <v>677</v>
      </c>
      <c r="G178" t="s">
        <v>2695</v>
      </c>
      <c r="H178">
        <v>9</v>
      </c>
      <c r="I178" t="s">
        <v>598</v>
      </c>
    </row>
    <row r="179" spans="1:9">
      <c r="A179" s="23" t="s">
        <v>668</v>
      </c>
      <c r="B179" t="s">
        <v>669</v>
      </c>
      <c r="C179" t="s">
        <v>2699</v>
      </c>
      <c r="D179" t="s">
        <v>558</v>
      </c>
      <c r="E179" t="s">
        <v>672</v>
      </c>
      <c r="F179" t="s">
        <v>673</v>
      </c>
      <c r="G179" t="s">
        <v>2702</v>
      </c>
      <c r="H179">
        <v>9</v>
      </c>
      <c r="I179" t="s">
        <v>598</v>
      </c>
    </row>
    <row r="180" spans="1:9">
      <c r="A180" s="23" t="s">
        <v>646</v>
      </c>
      <c r="B180" t="s">
        <v>647</v>
      </c>
      <c r="C180" t="s">
        <v>2699</v>
      </c>
      <c r="D180" t="s">
        <v>561</v>
      </c>
      <c r="E180" t="s">
        <v>655</v>
      </c>
      <c r="F180" t="s">
        <v>656</v>
      </c>
      <c r="G180" t="s">
        <v>2695</v>
      </c>
      <c r="H180">
        <v>9</v>
      </c>
      <c r="I180" t="s">
        <v>598</v>
      </c>
    </row>
    <row r="181" spans="1:9">
      <c r="A181" s="23" t="s">
        <v>638</v>
      </c>
      <c r="B181" t="s">
        <v>639</v>
      </c>
      <c r="C181" t="s">
        <v>2699</v>
      </c>
      <c r="D181" t="s">
        <v>563</v>
      </c>
      <c r="E181" t="s">
        <v>651</v>
      </c>
      <c r="F181" t="s">
        <v>652</v>
      </c>
      <c r="G181" t="s">
        <v>2699</v>
      </c>
      <c r="H181">
        <v>9</v>
      </c>
      <c r="I181" t="s">
        <v>598</v>
      </c>
    </row>
    <row r="182" spans="1:9">
      <c r="A182" s="23" t="s">
        <v>633</v>
      </c>
      <c r="B182" t="s">
        <v>634</v>
      </c>
      <c r="C182" t="s">
        <v>2701</v>
      </c>
      <c r="D182" t="s">
        <v>460</v>
      </c>
      <c r="E182" t="s">
        <v>624</v>
      </c>
      <c r="F182" t="s">
        <v>625</v>
      </c>
      <c r="G182" t="s">
        <v>2697</v>
      </c>
      <c r="H182">
        <v>9</v>
      </c>
      <c r="I182" t="s">
        <v>598</v>
      </c>
    </row>
    <row r="183" spans="1:9">
      <c r="A183" s="23" t="s">
        <v>620</v>
      </c>
      <c r="B183" t="s">
        <v>621</v>
      </c>
      <c r="C183" t="s">
        <v>2701</v>
      </c>
      <c r="D183" t="s">
        <v>523</v>
      </c>
      <c r="E183" t="s">
        <v>628</v>
      </c>
      <c r="F183" t="s">
        <v>629</v>
      </c>
      <c r="G183" t="s">
        <v>2697</v>
      </c>
      <c r="H183">
        <v>9</v>
      </c>
      <c r="I183" t="s">
        <v>598</v>
      </c>
    </row>
    <row r="184" spans="1:9">
      <c r="A184" s="23" t="s">
        <v>681</v>
      </c>
      <c r="B184" t="s">
        <v>682</v>
      </c>
      <c r="C184" t="s">
        <v>2695</v>
      </c>
      <c r="D184" t="s">
        <v>417</v>
      </c>
      <c r="E184" t="s">
        <v>615</v>
      </c>
      <c r="F184" t="s">
        <v>616</v>
      </c>
      <c r="G184" t="s">
        <v>2697</v>
      </c>
      <c r="H184">
        <v>9</v>
      </c>
      <c r="I184" t="s">
        <v>598</v>
      </c>
    </row>
    <row r="185" spans="1:9">
      <c r="A185" s="23" t="s">
        <v>692</v>
      </c>
      <c r="B185" t="s">
        <v>693</v>
      </c>
      <c r="C185" t="s">
        <v>2704</v>
      </c>
      <c r="D185" t="s">
        <v>417</v>
      </c>
      <c r="E185" t="s">
        <v>610</v>
      </c>
      <c r="F185" t="s">
        <v>611</v>
      </c>
      <c r="G185" t="s">
        <v>2704</v>
      </c>
      <c r="H185">
        <v>9</v>
      </c>
      <c r="I185" t="s">
        <v>598</v>
      </c>
    </row>
    <row r="186" spans="1:9" hidden="1">
      <c r="A186" s="24"/>
    </row>
    <row r="187" spans="1:9" hidden="1">
      <c r="A187" s="24"/>
    </row>
    <row r="188" spans="1:9" ht="17.5" hidden="1">
      <c r="A188" s="25"/>
    </row>
    <row r="189" spans="1:9" ht="15" hidden="1" thickBot="1">
      <c r="A189" s="42"/>
    </row>
    <row r="190" spans="1:9" ht="324.5" hidden="1" thickBot="1">
      <c r="A190" s="27" t="s">
        <v>2613</v>
      </c>
    </row>
    <row r="191" spans="1:9" hidden="1">
      <c r="A191" s="28" t="s">
        <v>2624</v>
      </c>
      <c r="B191" t="s">
        <v>2625</v>
      </c>
      <c r="C191" t="s">
        <v>2626</v>
      </c>
      <c r="D191" t="s">
        <v>2627</v>
      </c>
      <c r="E191" t="s">
        <v>2628</v>
      </c>
      <c r="F191" t="s">
        <v>2626</v>
      </c>
      <c r="G191" t="s">
        <v>2629</v>
      </c>
    </row>
  </sheetData>
  <autoFilter ref="A2:I191" xr:uid="{F54AC431-455F-48F8-9CF4-789AE853CBD4}">
    <filterColumn colId="6">
      <filters>
        <filter val="(0-5)"/>
        <filter val="(0-9)"/>
        <filter val="(1-4)"/>
        <filter val="(1-8)"/>
        <filter val="(2-1-2)"/>
        <filter val="(2-3)"/>
        <filter val="(2-7)"/>
        <filter val="(3-2)"/>
        <filter val="(3-6)"/>
        <filter val="(4-1)"/>
        <filter val="(4-5)"/>
        <filter val="(5-4)"/>
        <filter val="(6-3)"/>
        <filter val="(7-2)"/>
        <filter val="(8-1)"/>
      </filters>
    </filterColumn>
  </autoFilter>
  <hyperlinks>
    <hyperlink ref="A1" r:id="rId1" xr:uid="{7BBFE622-11FA-402A-99F6-7092A6F3B87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E187C-4560-4F4A-9CA7-E72F81B09ED8}">
  <sheetPr codeName="Sheet2"/>
  <dimension ref="A1:D194"/>
  <sheetViews>
    <sheetView workbookViewId="0">
      <selection activeCell="C7" sqref="C7"/>
    </sheetView>
  </sheetViews>
  <sheetFormatPr defaultRowHeight="14.5"/>
  <sheetData>
    <row r="1" spans="1:4">
      <c r="A1" t="s">
        <v>0</v>
      </c>
    </row>
    <row r="3" spans="1:4" ht="15" thickBot="1">
      <c r="A3" t="s">
        <v>1</v>
      </c>
    </row>
    <row r="4" spans="1:4" ht="15.75" customHeight="1">
      <c r="A4" s="59" t="s">
        <v>2</v>
      </c>
      <c r="B4" s="60"/>
      <c r="C4" s="60"/>
      <c r="D4" s="61"/>
    </row>
    <row r="5" spans="1:4" ht="16" thickBot="1">
      <c r="A5" s="62" t="s">
        <v>3</v>
      </c>
      <c r="B5" s="63"/>
      <c r="C5" s="63"/>
      <c r="D5" s="64"/>
    </row>
    <row r="6" spans="1:4" ht="31.5" thickBot="1">
      <c r="A6" s="3" t="s">
        <v>4</v>
      </c>
      <c r="B6" s="1" t="s">
        <v>5</v>
      </c>
      <c r="C6" s="1" t="s">
        <v>6</v>
      </c>
      <c r="D6" s="4" t="s">
        <v>7</v>
      </c>
    </row>
    <row r="7" spans="1:4" ht="29.5" thickBot="1">
      <c r="A7" s="5" t="s">
        <v>8</v>
      </c>
      <c r="B7" s="2" t="s">
        <v>9</v>
      </c>
      <c r="C7" s="1">
        <v>18459</v>
      </c>
      <c r="D7" s="6">
        <v>0.255</v>
      </c>
    </row>
    <row r="8" spans="1:4" ht="29.5" thickBot="1">
      <c r="A8" s="5" t="s">
        <v>10</v>
      </c>
      <c r="B8" s="2" t="s">
        <v>11</v>
      </c>
      <c r="C8" s="1">
        <v>18037</v>
      </c>
      <c r="D8" s="6">
        <v>0.249</v>
      </c>
    </row>
    <row r="9" spans="1:4" ht="29.5" thickBot="1">
      <c r="A9" s="5" t="s">
        <v>12</v>
      </c>
      <c r="B9" s="2" t="s">
        <v>13</v>
      </c>
      <c r="C9" s="1">
        <v>6005</v>
      </c>
      <c r="D9" s="6">
        <v>8.3000000000000004E-2</v>
      </c>
    </row>
    <row r="10" spans="1:4" ht="29.5" thickBot="1">
      <c r="A10" s="5" t="s">
        <v>14</v>
      </c>
      <c r="B10" s="2" t="s">
        <v>15</v>
      </c>
      <c r="C10" s="1">
        <v>4061</v>
      </c>
      <c r="D10" s="6">
        <v>5.6000000000000001E-2</v>
      </c>
    </row>
    <row r="11" spans="1:4" ht="29.5" thickBot="1">
      <c r="A11" s="5" t="s">
        <v>16</v>
      </c>
      <c r="B11" s="2" t="s">
        <v>17</v>
      </c>
      <c r="C11" s="1">
        <v>3521</v>
      </c>
      <c r="D11" s="6">
        <v>4.9000000000000002E-2</v>
      </c>
    </row>
    <row r="12" spans="1:4" ht="29.5" thickBot="1">
      <c r="A12" s="5" t="s">
        <v>18</v>
      </c>
      <c r="B12" s="2" t="s">
        <v>19</v>
      </c>
      <c r="C12" s="1">
        <v>3354</v>
      </c>
      <c r="D12" s="6">
        <v>4.5999999999999999E-2</v>
      </c>
    </row>
    <row r="13" spans="1:4" ht="29.5" thickBot="1">
      <c r="A13" s="5" t="s">
        <v>20</v>
      </c>
      <c r="B13" s="2" t="s">
        <v>21</v>
      </c>
      <c r="C13" s="1">
        <v>2513</v>
      </c>
      <c r="D13" s="6">
        <v>3.5000000000000003E-2</v>
      </c>
    </row>
    <row r="14" spans="1:4" ht="29.5" thickBot="1">
      <c r="A14" s="5" t="s">
        <v>22</v>
      </c>
      <c r="B14" s="2" t="s">
        <v>23</v>
      </c>
      <c r="C14" s="1">
        <v>2464</v>
      </c>
      <c r="D14" s="6">
        <v>3.4000000000000002E-2</v>
      </c>
    </row>
    <row r="15" spans="1:4" ht="29.5" thickBot="1">
      <c r="A15" s="5" t="s">
        <v>24</v>
      </c>
      <c r="B15" s="2" t="s">
        <v>25</v>
      </c>
      <c r="C15" s="1">
        <v>2395</v>
      </c>
      <c r="D15" s="6">
        <v>3.3000000000000002E-2</v>
      </c>
    </row>
    <row r="16" spans="1:4" ht="29.5" thickBot="1">
      <c r="A16" s="7" t="s">
        <v>26</v>
      </c>
      <c r="B16" s="8" t="s">
        <v>27</v>
      </c>
      <c r="C16" s="9">
        <v>1583</v>
      </c>
      <c r="D16" s="10">
        <v>2.1999999999999999E-2</v>
      </c>
    </row>
    <row r="18" spans="1:3" ht="15" thickBot="1"/>
    <row r="19" spans="1:3" ht="31">
      <c r="A19" s="65"/>
      <c r="B19" s="11" t="s">
        <v>5</v>
      </c>
      <c r="C19" s="57" t="s">
        <v>29</v>
      </c>
    </row>
    <row r="20" spans="1:3" ht="23.5" thickBot="1">
      <c r="A20" s="66"/>
      <c r="B20" s="12" t="s">
        <v>28</v>
      </c>
      <c r="C20" s="58"/>
    </row>
    <row r="21" spans="1:3" ht="29">
      <c r="A21" s="55"/>
      <c r="B21" s="13" t="s">
        <v>30</v>
      </c>
      <c r="C21" s="57" t="s">
        <v>32</v>
      </c>
    </row>
    <row r="22" spans="1:3" ht="23.5" thickBot="1">
      <c r="A22" s="56"/>
      <c r="B22" s="12" t="s">
        <v>31</v>
      </c>
      <c r="C22" s="58"/>
    </row>
    <row r="23" spans="1:3" ht="29">
      <c r="A23" s="55"/>
      <c r="B23" s="13" t="s">
        <v>33</v>
      </c>
      <c r="C23" s="57" t="s">
        <v>32</v>
      </c>
    </row>
    <row r="24" spans="1:3" ht="23.5" thickBot="1">
      <c r="A24" s="56"/>
      <c r="B24" s="12" t="s">
        <v>34</v>
      </c>
      <c r="C24" s="58"/>
    </row>
    <row r="25" spans="1:3" ht="29">
      <c r="A25" s="55"/>
      <c r="B25" s="13" t="s">
        <v>9</v>
      </c>
      <c r="C25" s="57" t="s">
        <v>32</v>
      </c>
    </row>
    <row r="26" spans="1:3" ht="23.5" thickBot="1">
      <c r="A26" s="56"/>
      <c r="B26" s="12" t="s">
        <v>35</v>
      </c>
      <c r="C26" s="58"/>
    </row>
    <row r="27" spans="1:3" ht="29">
      <c r="A27" s="55"/>
      <c r="B27" s="13" t="s">
        <v>21</v>
      </c>
      <c r="C27" s="57" t="s">
        <v>32</v>
      </c>
    </row>
    <row r="28" spans="1:3" ht="23.5" thickBot="1">
      <c r="A28" s="56"/>
      <c r="B28" s="12" t="s">
        <v>36</v>
      </c>
      <c r="C28" s="58"/>
    </row>
    <row r="29" spans="1:3" ht="29">
      <c r="A29" s="55"/>
      <c r="B29" s="13" t="s">
        <v>11</v>
      </c>
      <c r="C29" s="57" t="s">
        <v>32</v>
      </c>
    </row>
    <row r="30" spans="1:3" ht="23.5" thickBot="1">
      <c r="A30" s="56"/>
      <c r="B30" s="12" t="s">
        <v>37</v>
      </c>
      <c r="C30" s="58"/>
    </row>
    <row r="31" spans="1:3" ht="29">
      <c r="A31" s="55"/>
      <c r="B31" s="13" t="s">
        <v>17</v>
      </c>
      <c r="C31" s="57" t="s">
        <v>32</v>
      </c>
    </row>
    <row r="32" spans="1:3" ht="23.5" thickBot="1">
      <c r="A32" s="56"/>
      <c r="B32" s="12" t="s">
        <v>38</v>
      </c>
      <c r="C32" s="58"/>
    </row>
    <row r="33" spans="1:3" ht="29">
      <c r="A33" s="55"/>
      <c r="B33" s="13" t="s">
        <v>39</v>
      </c>
      <c r="C33" s="57" t="s">
        <v>32</v>
      </c>
    </row>
    <row r="34" spans="1:3" ht="23.5" thickBot="1">
      <c r="A34" s="56"/>
      <c r="B34" s="12" t="s">
        <v>40</v>
      </c>
      <c r="C34" s="58"/>
    </row>
    <row r="35" spans="1:3" ht="29">
      <c r="A35" s="55"/>
      <c r="B35" s="13" t="s">
        <v>19</v>
      </c>
      <c r="C35" s="57" t="s">
        <v>42</v>
      </c>
    </row>
    <row r="36" spans="1:3" ht="23.5" thickBot="1">
      <c r="A36" s="56"/>
      <c r="B36" s="12" t="s">
        <v>41</v>
      </c>
      <c r="C36" s="58"/>
    </row>
    <row r="37" spans="1:3" ht="29">
      <c r="A37" s="55"/>
      <c r="B37" s="13" t="s">
        <v>27</v>
      </c>
      <c r="C37" s="57" t="s">
        <v>42</v>
      </c>
    </row>
    <row r="38" spans="1:3" ht="23.5" thickBot="1">
      <c r="A38" s="56"/>
      <c r="B38" s="12" t="s">
        <v>43</v>
      </c>
      <c r="C38" s="58"/>
    </row>
    <row r="39" spans="1:3" ht="29">
      <c r="A39" s="55"/>
      <c r="B39" s="13" t="s">
        <v>44</v>
      </c>
      <c r="C39" s="57" t="s">
        <v>42</v>
      </c>
    </row>
    <row r="40" spans="1:3" ht="23.5" thickBot="1">
      <c r="A40" s="56"/>
      <c r="B40" s="12" t="s">
        <v>45</v>
      </c>
      <c r="C40" s="58"/>
    </row>
    <row r="41" spans="1:3" ht="29">
      <c r="A41" s="55"/>
      <c r="B41" s="13" t="s">
        <v>46</v>
      </c>
      <c r="C41" s="57" t="s">
        <v>42</v>
      </c>
    </row>
    <row r="42" spans="1:3" ht="23.5" thickBot="1">
      <c r="A42" s="56"/>
      <c r="B42" s="12" t="s">
        <v>47</v>
      </c>
      <c r="C42" s="58"/>
    </row>
    <row r="43" spans="1:3" ht="29">
      <c r="A43" s="55"/>
      <c r="B43" s="13" t="s">
        <v>48</v>
      </c>
      <c r="C43" s="57" t="s">
        <v>42</v>
      </c>
    </row>
    <row r="44" spans="1:3" ht="35" thickBot="1">
      <c r="A44" s="56"/>
      <c r="B44" s="12" t="s">
        <v>49</v>
      </c>
      <c r="C44" s="58"/>
    </row>
    <row r="45" spans="1:3" ht="29">
      <c r="A45" s="55"/>
      <c r="B45" s="13" t="s">
        <v>50</v>
      </c>
      <c r="C45" s="57" t="s">
        <v>42</v>
      </c>
    </row>
    <row r="46" spans="1:3" ht="35" thickBot="1">
      <c r="A46" s="56"/>
      <c r="B46" s="12" t="s">
        <v>51</v>
      </c>
      <c r="C46" s="58"/>
    </row>
    <row r="47" spans="1:3">
      <c r="A47" s="55"/>
      <c r="B47" s="13" t="s">
        <v>52</v>
      </c>
      <c r="C47" s="57" t="s">
        <v>42</v>
      </c>
    </row>
    <row r="48" spans="1:3" ht="23.5" thickBot="1">
      <c r="A48" s="56"/>
      <c r="B48" s="12" t="s">
        <v>53</v>
      </c>
      <c r="C48" s="58"/>
    </row>
    <row r="49" spans="1:3">
      <c r="A49" s="55"/>
      <c r="B49" s="13" t="s">
        <v>54</v>
      </c>
      <c r="C49" s="57" t="s">
        <v>42</v>
      </c>
    </row>
    <row r="50" spans="1:3" ht="23.5" thickBot="1">
      <c r="A50" s="56"/>
      <c r="B50" s="12" t="s">
        <v>55</v>
      </c>
      <c r="C50" s="58"/>
    </row>
    <row r="51" spans="1:3" ht="29">
      <c r="A51" s="55"/>
      <c r="B51" s="13" t="s">
        <v>56</v>
      </c>
      <c r="C51" s="57" t="s">
        <v>42</v>
      </c>
    </row>
    <row r="52" spans="1:3" ht="35" thickBot="1">
      <c r="A52" s="56"/>
      <c r="B52" s="12" t="s">
        <v>57</v>
      </c>
      <c r="C52" s="58"/>
    </row>
    <row r="53" spans="1:3" ht="29">
      <c r="A53" s="55"/>
      <c r="B53" s="13" t="s">
        <v>58</v>
      </c>
      <c r="C53" s="57" t="s">
        <v>42</v>
      </c>
    </row>
    <row r="54" spans="1:3" ht="23.5" thickBot="1">
      <c r="A54" s="56"/>
      <c r="B54" s="12" t="s">
        <v>59</v>
      </c>
      <c r="C54" s="58"/>
    </row>
    <row r="55" spans="1:3">
      <c r="A55" s="55"/>
      <c r="B55" s="13" t="s">
        <v>60</v>
      </c>
      <c r="C55" s="57" t="s">
        <v>42</v>
      </c>
    </row>
    <row r="56" spans="1:3" ht="23.5" thickBot="1">
      <c r="A56" s="56"/>
      <c r="B56" s="12" t="s">
        <v>61</v>
      </c>
      <c r="C56" s="58"/>
    </row>
    <row r="57" spans="1:3" ht="29">
      <c r="A57" s="55"/>
      <c r="B57" s="13" t="s">
        <v>62</v>
      </c>
      <c r="C57" s="57" t="s">
        <v>42</v>
      </c>
    </row>
    <row r="58" spans="1:3" ht="23.5" thickBot="1">
      <c r="A58" s="56"/>
      <c r="B58" s="12" t="s">
        <v>63</v>
      </c>
      <c r="C58" s="58"/>
    </row>
    <row r="59" spans="1:3" ht="29">
      <c r="A59" s="55"/>
      <c r="B59" s="13" t="s">
        <v>64</v>
      </c>
      <c r="C59" s="57" t="s">
        <v>42</v>
      </c>
    </row>
    <row r="60" spans="1:3" ht="23.5" thickBot="1">
      <c r="A60" s="56"/>
      <c r="B60" s="12" t="s">
        <v>65</v>
      </c>
      <c r="C60" s="58"/>
    </row>
    <row r="61" spans="1:3">
      <c r="A61" s="55"/>
      <c r="B61" s="13" t="s">
        <v>66</v>
      </c>
      <c r="C61" s="57" t="s">
        <v>68</v>
      </c>
    </row>
    <row r="62" spans="1:3" ht="23.5" thickBot="1">
      <c r="A62" s="56"/>
      <c r="B62" s="12" t="s">
        <v>67</v>
      </c>
      <c r="C62" s="58"/>
    </row>
    <row r="63" spans="1:3">
      <c r="A63" s="55"/>
      <c r="B63" s="13" t="s">
        <v>69</v>
      </c>
      <c r="C63" s="57" t="s">
        <v>68</v>
      </c>
    </row>
    <row r="64" spans="1:3" ht="23.5" thickBot="1">
      <c r="A64" s="56"/>
      <c r="B64" s="12" t="s">
        <v>70</v>
      </c>
      <c r="C64" s="58"/>
    </row>
    <row r="65" spans="1:3" ht="29">
      <c r="A65" s="55"/>
      <c r="B65" s="13" t="s">
        <v>71</v>
      </c>
      <c r="C65" s="57" t="s">
        <v>68</v>
      </c>
    </row>
    <row r="66" spans="1:3" ht="23.5" thickBot="1">
      <c r="A66" s="56"/>
      <c r="B66" s="12" t="s">
        <v>72</v>
      </c>
      <c r="C66" s="58"/>
    </row>
    <row r="67" spans="1:3" ht="29">
      <c r="A67" s="55"/>
      <c r="B67" s="13" t="s">
        <v>73</v>
      </c>
      <c r="C67" s="57" t="s">
        <v>68</v>
      </c>
    </row>
    <row r="68" spans="1:3" ht="23.5" thickBot="1">
      <c r="A68" s="56"/>
      <c r="B68" s="12" t="s">
        <v>74</v>
      </c>
      <c r="C68" s="58"/>
    </row>
    <row r="69" spans="1:3" ht="29">
      <c r="A69" s="55"/>
      <c r="B69" s="13" t="s">
        <v>75</v>
      </c>
      <c r="C69" s="57" t="s">
        <v>68</v>
      </c>
    </row>
    <row r="70" spans="1:3" ht="23.5" thickBot="1">
      <c r="A70" s="56"/>
      <c r="B70" s="12" t="s">
        <v>76</v>
      </c>
      <c r="C70" s="58"/>
    </row>
    <row r="71" spans="1:3">
      <c r="A71" s="55"/>
      <c r="B71" s="13" t="s">
        <v>77</v>
      </c>
      <c r="C71" s="57" t="s">
        <v>68</v>
      </c>
    </row>
    <row r="72" spans="1:3" ht="23.5" thickBot="1">
      <c r="A72" s="56"/>
      <c r="B72" s="12" t="s">
        <v>78</v>
      </c>
      <c r="C72" s="58"/>
    </row>
    <row r="73" spans="1:3" ht="29">
      <c r="A73" s="55"/>
      <c r="B73" s="13" t="s">
        <v>79</v>
      </c>
      <c r="C73" s="57" t="s">
        <v>68</v>
      </c>
    </row>
    <row r="74" spans="1:3" ht="23.5" thickBot="1">
      <c r="A74" s="56"/>
      <c r="B74" s="12" t="s">
        <v>80</v>
      </c>
      <c r="C74" s="58"/>
    </row>
    <row r="75" spans="1:3" ht="29">
      <c r="A75" s="55"/>
      <c r="B75" s="13" t="s">
        <v>81</v>
      </c>
      <c r="C75" s="57" t="s">
        <v>68</v>
      </c>
    </row>
    <row r="76" spans="1:3" ht="23.5" thickBot="1">
      <c r="A76" s="56"/>
      <c r="B76" s="12" t="s">
        <v>82</v>
      </c>
      <c r="C76" s="58"/>
    </row>
    <row r="77" spans="1:3" ht="29">
      <c r="A77" s="55"/>
      <c r="B77" s="13" t="s">
        <v>83</v>
      </c>
      <c r="C77" s="57" t="s">
        <v>68</v>
      </c>
    </row>
    <row r="78" spans="1:3" ht="23.5" thickBot="1">
      <c r="A78" s="56"/>
      <c r="B78" s="12" t="s">
        <v>84</v>
      </c>
      <c r="C78" s="58"/>
    </row>
    <row r="79" spans="1:3" ht="29">
      <c r="A79" s="55"/>
      <c r="B79" s="13" t="s">
        <v>85</v>
      </c>
      <c r="C79" s="57" t="s">
        <v>68</v>
      </c>
    </row>
    <row r="80" spans="1:3" ht="23.5" thickBot="1">
      <c r="A80" s="56"/>
      <c r="B80" s="12" t="s">
        <v>86</v>
      </c>
      <c r="C80" s="58"/>
    </row>
    <row r="81" spans="1:3" ht="29">
      <c r="A81" s="55"/>
      <c r="B81" s="13" t="s">
        <v>87</v>
      </c>
      <c r="C81" s="57" t="s">
        <v>68</v>
      </c>
    </row>
    <row r="82" spans="1:3" ht="23.5" thickBot="1">
      <c r="A82" s="56"/>
      <c r="B82" s="12" t="s">
        <v>88</v>
      </c>
      <c r="C82" s="58"/>
    </row>
    <row r="83" spans="1:3">
      <c r="A83" s="55"/>
      <c r="B83" s="13" t="s">
        <v>89</v>
      </c>
      <c r="C83" s="57" t="s">
        <v>68</v>
      </c>
    </row>
    <row r="84" spans="1:3" ht="23.5" thickBot="1">
      <c r="A84" s="56"/>
      <c r="B84" s="12" t="s">
        <v>90</v>
      </c>
      <c r="C84" s="58"/>
    </row>
    <row r="85" spans="1:3">
      <c r="A85" s="55"/>
      <c r="B85" s="13" t="s">
        <v>91</v>
      </c>
      <c r="C85" s="57" t="s">
        <v>68</v>
      </c>
    </row>
    <row r="86" spans="1:3" ht="23.5" thickBot="1">
      <c r="A86" s="56"/>
      <c r="B86" s="12" t="s">
        <v>92</v>
      </c>
      <c r="C86" s="58"/>
    </row>
    <row r="87" spans="1:3">
      <c r="A87" s="55"/>
      <c r="B87" s="13" t="s">
        <v>93</v>
      </c>
      <c r="C87" s="57" t="s">
        <v>68</v>
      </c>
    </row>
    <row r="88" spans="1:3" ht="23.5" thickBot="1">
      <c r="A88" s="56"/>
      <c r="B88" s="12" t="s">
        <v>94</v>
      </c>
      <c r="C88" s="58"/>
    </row>
    <row r="89" spans="1:3" ht="29">
      <c r="A89" s="55"/>
      <c r="B89" s="13" t="s">
        <v>95</v>
      </c>
      <c r="C89" s="57" t="s">
        <v>68</v>
      </c>
    </row>
    <row r="90" spans="1:3" ht="23.5" thickBot="1">
      <c r="A90" s="56"/>
      <c r="B90" s="12" t="s">
        <v>96</v>
      </c>
      <c r="C90" s="58"/>
    </row>
    <row r="91" spans="1:3">
      <c r="A91" s="55"/>
      <c r="B91" s="13" t="s">
        <v>97</v>
      </c>
      <c r="C91" s="57" t="s">
        <v>68</v>
      </c>
    </row>
    <row r="92" spans="1:3" ht="23.5" thickBot="1">
      <c r="A92" s="56"/>
      <c r="B92" s="12" t="s">
        <v>98</v>
      </c>
      <c r="C92" s="58"/>
    </row>
    <row r="93" spans="1:3">
      <c r="A93" s="55"/>
      <c r="B93" s="13" t="s">
        <v>99</v>
      </c>
      <c r="C93" s="57" t="s">
        <v>68</v>
      </c>
    </row>
    <row r="94" spans="1:3" ht="23.5" thickBot="1">
      <c r="A94" s="56"/>
      <c r="B94" s="12" t="s">
        <v>100</v>
      </c>
      <c r="C94" s="58"/>
    </row>
    <row r="95" spans="1:3">
      <c r="A95" s="55"/>
      <c r="B95" s="13" t="s">
        <v>101</v>
      </c>
      <c r="C95" s="57" t="s">
        <v>68</v>
      </c>
    </row>
    <row r="96" spans="1:3" ht="23.5" thickBot="1">
      <c r="A96" s="56"/>
      <c r="B96" s="12" t="s">
        <v>102</v>
      </c>
      <c r="C96" s="58"/>
    </row>
    <row r="97" spans="1:3">
      <c r="A97" s="55"/>
      <c r="B97" s="13" t="s">
        <v>103</v>
      </c>
      <c r="C97" s="57" t="s">
        <v>105</v>
      </c>
    </row>
    <row r="98" spans="1:3" ht="23.5" thickBot="1">
      <c r="A98" s="56"/>
      <c r="B98" s="12" t="s">
        <v>104</v>
      </c>
      <c r="C98" s="58"/>
    </row>
    <row r="99" spans="1:3" ht="29">
      <c r="A99" s="55"/>
      <c r="B99" s="13" t="s">
        <v>106</v>
      </c>
      <c r="C99" s="57" t="s">
        <v>105</v>
      </c>
    </row>
    <row r="100" spans="1:3" ht="23.5" thickBot="1">
      <c r="A100" s="56"/>
      <c r="B100" s="12" t="s">
        <v>107</v>
      </c>
      <c r="C100" s="58"/>
    </row>
    <row r="101" spans="1:3" ht="29">
      <c r="A101" s="55"/>
      <c r="B101" s="13" t="s">
        <v>108</v>
      </c>
      <c r="C101" s="57" t="s">
        <v>105</v>
      </c>
    </row>
    <row r="102" spans="1:3" ht="23.5" thickBot="1">
      <c r="A102" s="56"/>
      <c r="B102" s="12" t="s">
        <v>109</v>
      </c>
      <c r="C102" s="58"/>
    </row>
    <row r="103" spans="1:3" ht="29">
      <c r="A103" s="55"/>
      <c r="B103" s="13" t="s">
        <v>110</v>
      </c>
      <c r="C103" s="57" t="s">
        <v>105</v>
      </c>
    </row>
    <row r="104" spans="1:3" ht="23.5" thickBot="1">
      <c r="A104" s="56"/>
      <c r="B104" s="12" t="s">
        <v>111</v>
      </c>
      <c r="C104" s="58"/>
    </row>
    <row r="105" spans="1:3" ht="29">
      <c r="A105" s="55"/>
      <c r="B105" s="13" t="s">
        <v>112</v>
      </c>
      <c r="C105" s="57" t="s">
        <v>105</v>
      </c>
    </row>
    <row r="106" spans="1:3" ht="35" thickBot="1">
      <c r="A106" s="56"/>
      <c r="B106" s="12" t="s">
        <v>113</v>
      </c>
      <c r="C106" s="58"/>
    </row>
    <row r="107" spans="1:3" ht="29">
      <c r="A107" s="55"/>
      <c r="B107" s="13" t="s">
        <v>114</v>
      </c>
      <c r="C107" s="57" t="s">
        <v>105</v>
      </c>
    </row>
    <row r="108" spans="1:3" ht="23.5" thickBot="1">
      <c r="A108" s="56"/>
      <c r="B108" s="12" t="s">
        <v>115</v>
      </c>
      <c r="C108" s="58"/>
    </row>
    <row r="109" spans="1:3" ht="29">
      <c r="A109" s="55"/>
      <c r="B109" s="13" t="s">
        <v>15</v>
      </c>
      <c r="C109" s="57" t="s">
        <v>117</v>
      </c>
    </row>
    <row r="110" spans="1:3" ht="23.5" thickBot="1">
      <c r="A110" s="56"/>
      <c r="B110" s="12" t="s">
        <v>116</v>
      </c>
      <c r="C110" s="58"/>
    </row>
    <row r="111" spans="1:3" ht="29">
      <c r="A111" s="55"/>
      <c r="B111" s="13" t="s">
        <v>118</v>
      </c>
      <c r="C111" s="57" t="s">
        <v>117</v>
      </c>
    </row>
    <row r="112" spans="1:3" ht="23.5" thickBot="1">
      <c r="A112" s="56"/>
      <c r="B112" s="12" t="s">
        <v>119</v>
      </c>
      <c r="C112" s="58"/>
    </row>
    <row r="113" spans="1:3" ht="29">
      <c r="A113" s="55"/>
      <c r="B113" s="13" t="s">
        <v>120</v>
      </c>
      <c r="C113" s="57" t="s">
        <v>117</v>
      </c>
    </row>
    <row r="114" spans="1:3" ht="23.5" thickBot="1">
      <c r="A114" s="56"/>
      <c r="B114" s="12" t="s">
        <v>121</v>
      </c>
      <c r="C114" s="58"/>
    </row>
    <row r="115" spans="1:3" ht="29">
      <c r="A115" s="55"/>
      <c r="B115" s="13" t="s">
        <v>122</v>
      </c>
      <c r="C115" s="57" t="s">
        <v>117</v>
      </c>
    </row>
    <row r="116" spans="1:3" ht="23.5" thickBot="1">
      <c r="A116" s="56"/>
      <c r="B116" s="12" t="s">
        <v>123</v>
      </c>
      <c r="C116" s="58"/>
    </row>
    <row r="117" spans="1:3" ht="29">
      <c r="A117" s="55"/>
      <c r="B117" s="13" t="s">
        <v>124</v>
      </c>
      <c r="C117" s="57" t="s">
        <v>117</v>
      </c>
    </row>
    <row r="118" spans="1:3" ht="23.5" thickBot="1">
      <c r="A118" s="56"/>
      <c r="B118" s="12" t="s">
        <v>125</v>
      </c>
      <c r="C118" s="58"/>
    </row>
    <row r="119" spans="1:3">
      <c r="A119" s="55"/>
      <c r="B119" s="13" t="s">
        <v>126</v>
      </c>
      <c r="C119" s="57" t="s">
        <v>117</v>
      </c>
    </row>
    <row r="120" spans="1:3" ht="23.5" thickBot="1">
      <c r="A120" s="56"/>
      <c r="B120" s="12" t="s">
        <v>127</v>
      </c>
      <c r="C120" s="58"/>
    </row>
    <row r="121" spans="1:3">
      <c r="A121" s="55"/>
      <c r="B121" s="13" t="s">
        <v>128</v>
      </c>
      <c r="C121" s="57" t="s">
        <v>117</v>
      </c>
    </row>
    <row r="122" spans="1:3" ht="23.5" thickBot="1">
      <c r="A122" s="56"/>
      <c r="B122" s="12" t="s">
        <v>129</v>
      </c>
      <c r="C122" s="58"/>
    </row>
    <row r="123" spans="1:3">
      <c r="A123" s="55"/>
      <c r="B123" s="13" t="s">
        <v>130</v>
      </c>
      <c r="C123" s="57" t="s">
        <v>117</v>
      </c>
    </row>
    <row r="124" spans="1:3" ht="23.5" thickBot="1">
      <c r="A124" s="56"/>
      <c r="B124" s="12" t="s">
        <v>131</v>
      </c>
      <c r="C124" s="58"/>
    </row>
    <row r="125" spans="1:3" ht="29">
      <c r="A125" s="55"/>
      <c r="B125" s="13" t="s">
        <v>132</v>
      </c>
      <c r="C125" s="57" t="s">
        <v>117</v>
      </c>
    </row>
    <row r="126" spans="1:3" ht="23.5" thickBot="1">
      <c r="A126" s="56"/>
      <c r="B126" s="12" t="s">
        <v>133</v>
      </c>
      <c r="C126" s="58"/>
    </row>
    <row r="127" spans="1:3" ht="29">
      <c r="A127" s="55"/>
      <c r="B127" s="13" t="s">
        <v>134</v>
      </c>
      <c r="C127" s="57" t="s">
        <v>117</v>
      </c>
    </row>
    <row r="128" spans="1:3" ht="23.5" thickBot="1">
      <c r="A128" s="56"/>
      <c r="B128" s="12" t="s">
        <v>135</v>
      </c>
      <c r="C128" s="58"/>
    </row>
    <row r="129" spans="1:3">
      <c r="A129" s="55"/>
      <c r="B129" s="13" t="s">
        <v>136</v>
      </c>
      <c r="C129" s="57" t="s">
        <v>117</v>
      </c>
    </row>
    <row r="130" spans="1:3" ht="23.5" thickBot="1">
      <c r="A130" s="56"/>
      <c r="B130" s="12" t="s">
        <v>137</v>
      </c>
      <c r="C130" s="58"/>
    </row>
    <row r="131" spans="1:3">
      <c r="A131" s="55"/>
      <c r="B131" s="13" t="s">
        <v>138</v>
      </c>
      <c r="C131" s="57" t="s">
        <v>117</v>
      </c>
    </row>
    <row r="132" spans="1:3" ht="23.5" thickBot="1">
      <c r="A132" s="56"/>
      <c r="B132" s="12" t="s">
        <v>139</v>
      </c>
      <c r="C132" s="58"/>
    </row>
    <row r="133" spans="1:3" ht="29">
      <c r="A133" s="55"/>
      <c r="B133" s="13" t="s">
        <v>140</v>
      </c>
      <c r="C133" s="57" t="s">
        <v>117</v>
      </c>
    </row>
    <row r="134" spans="1:3" ht="23.5" thickBot="1">
      <c r="A134" s="56"/>
      <c r="B134" s="12" t="s">
        <v>141</v>
      </c>
      <c r="C134" s="58"/>
    </row>
    <row r="135" spans="1:3">
      <c r="A135" s="55"/>
      <c r="B135" s="13" t="s">
        <v>142</v>
      </c>
      <c r="C135" s="57" t="s">
        <v>117</v>
      </c>
    </row>
    <row r="136" spans="1:3" ht="23.5" thickBot="1">
      <c r="A136" s="56"/>
      <c r="B136" s="12" t="s">
        <v>143</v>
      </c>
      <c r="C136" s="58"/>
    </row>
    <row r="137" spans="1:3">
      <c r="A137" s="55"/>
      <c r="B137" s="13" t="s">
        <v>144</v>
      </c>
      <c r="C137" s="57" t="s">
        <v>117</v>
      </c>
    </row>
    <row r="138" spans="1:3" ht="23.5" thickBot="1">
      <c r="A138" s="56"/>
      <c r="B138" s="12" t="s">
        <v>145</v>
      </c>
      <c r="C138" s="58"/>
    </row>
    <row r="139" spans="1:3" ht="29">
      <c r="A139" s="55"/>
      <c r="B139" s="13" t="s">
        <v>146</v>
      </c>
      <c r="C139" s="57" t="s">
        <v>117</v>
      </c>
    </row>
    <row r="140" spans="1:3" ht="35" thickBot="1">
      <c r="A140" s="56"/>
      <c r="B140" s="12" t="s">
        <v>147</v>
      </c>
      <c r="C140" s="58"/>
    </row>
    <row r="141" spans="1:3" ht="29">
      <c r="A141" s="55"/>
      <c r="B141" s="13" t="s">
        <v>148</v>
      </c>
      <c r="C141" s="57" t="s">
        <v>117</v>
      </c>
    </row>
    <row r="142" spans="1:3" ht="23.5" thickBot="1">
      <c r="A142" s="56"/>
      <c r="B142" s="12" t="s">
        <v>149</v>
      </c>
      <c r="C142" s="58"/>
    </row>
    <row r="143" spans="1:3">
      <c r="A143" s="55"/>
      <c r="B143" s="13" t="s">
        <v>150</v>
      </c>
      <c r="C143" s="57" t="s">
        <v>117</v>
      </c>
    </row>
    <row r="144" spans="1:3" ht="23.5" thickBot="1">
      <c r="A144" s="56"/>
      <c r="B144" s="12" t="s">
        <v>151</v>
      </c>
      <c r="C144" s="58"/>
    </row>
    <row r="145" spans="1:3" ht="29">
      <c r="A145" s="55"/>
      <c r="B145" s="13" t="s">
        <v>152</v>
      </c>
      <c r="C145" s="57" t="s">
        <v>117</v>
      </c>
    </row>
    <row r="146" spans="1:3" ht="23.5" thickBot="1">
      <c r="A146" s="56"/>
      <c r="B146" s="12" t="s">
        <v>153</v>
      </c>
      <c r="C146" s="58"/>
    </row>
    <row r="147" spans="1:3" ht="29">
      <c r="A147" s="55"/>
      <c r="B147" s="13" t="s">
        <v>23</v>
      </c>
      <c r="C147" s="57" t="s">
        <v>155</v>
      </c>
    </row>
    <row r="148" spans="1:3" ht="23.5" thickBot="1">
      <c r="A148" s="56"/>
      <c r="B148" s="12" t="s">
        <v>154</v>
      </c>
      <c r="C148" s="58"/>
    </row>
    <row r="149" spans="1:3" ht="29">
      <c r="A149" s="55"/>
      <c r="B149" s="13" t="s">
        <v>156</v>
      </c>
      <c r="C149" s="57" t="s">
        <v>155</v>
      </c>
    </row>
    <row r="150" spans="1:3" ht="23.5" thickBot="1">
      <c r="A150" s="56"/>
      <c r="B150" s="12" t="s">
        <v>157</v>
      </c>
      <c r="C150" s="58"/>
    </row>
    <row r="151" spans="1:3" ht="29">
      <c r="A151" s="55"/>
      <c r="B151" s="13" t="s">
        <v>13</v>
      </c>
      <c r="C151" s="57" t="s">
        <v>155</v>
      </c>
    </row>
    <row r="152" spans="1:3" ht="23.5" thickBot="1">
      <c r="A152" s="56"/>
      <c r="B152" s="12" t="s">
        <v>158</v>
      </c>
      <c r="C152" s="58"/>
    </row>
    <row r="153" spans="1:3" ht="29">
      <c r="A153" s="55"/>
      <c r="B153" s="13" t="s">
        <v>159</v>
      </c>
      <c r="C153" s="57" t="s">
        <v>155</v>
      </c>
    </row>
    <row r="154" spans="1:3" ht="23.5" thickBot="1">
      <c r="A154" s="56"/>
      <c r="B154" s="12" t="s">
        <v>160</v>
      </c>
      <c r="C154" s="58"/>
    </row>
    <row r="155" spans="1:3" ht="29">
      <c r="A155" s="55"/>
      <c r="B155" s="13" t="s">
        <v>161</v>
      </c>
      <c r="C155" s="57" t="s">
        <v>155</v>
      </c>
    </row>
    <row r="156" spans="1:3" ht="23.5" thickBot="1">
      <c r="A156" s="56"/>
      <c r="B156" s="12" t="s">
        <v>162</v>
      </c>
      <c r="C156" s="58"/>
    </row>
    <row r="157" spans="1:3" ht="29">
      <c r="A157" s="55"/>
      <c r="B157" s="13" t="s">
        <v>163</v>
      </c>
      <c r="C157" s="57" t="s">
        <v>155</v>
      </c>
    </row>
    <row r="158" spans="1:3" ht="35" thickBot="1">
      <c r="A158" s="56"/>
      <c r="B158" s="12" t="s">
        <v>164</v>
      </c>
      <c r="C158" s="58"/>
    </row>
    <row r="159" spans="1:3" ht="29">
      <c r="A159" s="55"/>
      <c r="B159" s="13" t="s">
        <v>165</v>
      </c>
      <c r="C159" s="57" t="s">
        <v>155</v>
      </c>
    </row>
    <row r="160" spans="1:3" ht="23.5" thickBot="1">
      <c r="A160" s="56"/>
      <c r="B160" s="12" t="s">
        <v>166</v>
      </c>
      <c r="C160" s="58"/>
    </row>
    <row r="161" spans="1:3" ht="43.5">
      <c r="A161" s="55"/>
      <c r="B161" s="13" t="s">
        <v>167</v>
      </c>
      <c r="C161" s="57" t="s">
        <v>155</v>
      </c>
    </row>
    <row r="162" spans="1:3" ht="35" thickBot="1">
      <c r="A162" s="56"/>
      <c r="B162" s="12" t="s">
        <v>168</v>
      </c>
      <c r="C162" s="58"/>
    </row>
    <row r="163" spans="1:3" ht="29">
      <c r="A163" s="55"/>
      <c r="B163" s="13" t="s">
        <v>25</v>
      </c>
      <c r="C163" s="57" t="s">
        <v>155</v>
      </c>
    </row>
    <row r="164" spans="1:3" ht="23.5" thickBot="1">
      <c r="A164" s="56"/>
      <c r="B164" s="12" t="s">
        <v>169</v>
      </c>
      <c r="C164" s="58"/>
    </row>
    <row r="165" spans="1:3" ht="29">
      <c r="A165" s="55"/>
      <c r="B165" s="13" t="s">
        <v>170</v>
      </c>
      <c r="C165" s="57" t="s">
        <v>155</v>
      </c>
    </row>
    <row r="166" spans="1:3" ht="23.5" thickBot="1">
      <c r="A166" s="56"/>
      <c r="B166" s="12" t="s">
        <v>171</v>
      </c>
      <c r="C166" s="58"/>
    </row>
    <row r="167" spans="1:3" ht="29">
      <c r="A167" s="55"/>
      <c r="B167" s="13" t="s">
        <v>172</v>
      </c>
      <c r="C167" s="57" t="s">
        <v>155</v>
      </c>
    </row>
    <row r="168" spans="1:3" ht="23.5" thickBot="1">
      <c r="A168" s="56"/>
      <c r="B168" s="12" t="s">
        <v>173</v>
      </c>
      <c r="C168" s="58"/>
    </row>
    <row r="169" spans="1:3" ht="29">
      <c r="A169" s="55"/>
      <c r="B169" s="13" t="s">
        <v>174</v>
      </c>
      <c r="C169" s="57" t="s">
        <v>155</v>
      </c>
    </row>
    <row r="170" spans="1:3" ht="23.5" thickBot="1">
      <c r="A170" s="56"/>
      <c r="B170" s="12" t="s">
        <v>175</v>
      </c>
      <c r="C170" s="58"/>
    </row>
    <row r="171" spans="1:3" ht="43.5">
      <c r="A171" s="55"/>
      <c r="B171" s="13" t="s">
        <v>176</v>
      </c>
      <c r="C171" s="57" t="s">
        <v>155</v>
      </c>
    </row>
    <row r="172" spans="1:3" ht="35" thickBot="1">
      <c r="A172" s="56"/>
      <c r="B172" s="12" t="s">
        <v>177</v>
      </c>
      <c r="C172" s="58"/>
    </row>
    <row r="173" spans="1:3" ht="29">
      <c r="A173" s="55"/>
      <c r="B173" s="13" t="s">
        <v>178</v>
      </c>
      <c r="C173" s="57" t="s">
        <v>155</v>
      </c>
    </row>
    <row r="174" spans="1:3" ht="23.5" thickBot="1">
      <c r="A174" s="56"/>
      <c r="B174" s="12" t="s">
        <v>179</v>
      </c>
      <c r="C174" s="58"/>
    </row>
    <row r="175" spans="1:3" ht="29">
      <c r="A175" s="55"/>
      <c r="B175" s="13" t="s">
        <v>180</v>
      </c>
      <c r="C175" s="57" t="s">
        <v>155</v>
      </c>
    </row>
    <row r="176" spans="1:3" ht="23.5" thickBot="1">
      <c r="A176" s="56"/>
      <c r="B176" s="12" t="s">
        <v>181</v>
      </c>
      <c r="C176" s="58"/>
    </row>
    <row r="177" spans="1:3" ht="29">
      <c r="A177" s="55"/>
      <c r="B177" s="13" t="s">
        <v>182</v>
      </c>
      <c r="C177" s="57" t="s">
        <v>155</v>
      </c>
    </row>
    <row r="178" spans="1:3" ht="23.5" thickBot="1">
      <c r="A178" s="56"/>
      <c r="B178" s="12" t="s">
        <v>183</v>
      </c>
      <c r="C178" s="58"/>
    </row>
    <row r="179" spans="1:3" ht="29">
      <c r="A179" s="55"/>
      <c r="B179" s="13" t="s">
        <v>184</v>
      </c>
      <c r="C179" s="57" t="s">
        <v>155</v>
      </c>
    </row>
    <row r="180" spans="1:3" ht="23.5" thickBot="1">
      <c r="A180" s="56"/>
      <c r="B180" s="12" t="s">
        <v>185</v>
      </c>
      <c r="C180" s="58"/>
    </row>
    <row r="181" spans="1:3" ht="29">
      <c r="A181" s="55"/>
      <c r="B181" s="13" t="s">
        <v>186</v>
      </c>
      <c r="C181" s="57" t="s">
        <v>155</v>
      </c>
    </row>
    <row r="182" spans="1:3" ht="23.5" thickBot="1">
      <c r="A182" s="56"/>
      <c r="B182" s="12" t="s">
        <v>187</v>
      </c>
      <c r="C182" s="58"/>
    </row>
    <row r="183" spans="1:3" ht="29">
      <c r="A183" s="55"/>
      <c r="B183" s="13" t="s">
        <v>188</v>
      </c>
      <c r="C183" s="57" t="s">
        <v>155</v>
      </c>
    </row>
    <row r="184" spans="1:3" ht="23.5" thickBot="1">
      <c r="A184" s="56"/>
      <c r="B184" s="12" t="s">
        <v>189</v>
      </c>
      <c r="C184" s="58"/>
    </row>
    <row r="185" spans="1:3">
      <c r="A185" s="55"/>
      <c r="B185" s="13" t="s">
        <v>190</v>
      </c>
      <c r="C185" s="57" t="s">
        <v>192</v>
      </c>
    </row>
    <row r="186" spans="1:3" ht="23.5" thickBot="1">
      <c r="A186" s="56"/>
      <c r="B186" s="12" t="s">
        <v>191</v>
      </c>
      <c r="C186" s="58"/>
    </row>
    <row r="187" spans="1:3">
      <c r="A187" s="55"/>
      <c r="B187" s="13" t="s">
        <v>193</v>
      </c>
      <c r="C187" s="57" t="s">
        <v>192</v>
      </c>
    </row>
    <row r="188" spans="1:3" ht="23.5" thickBot="1">
      <c r="A188" s="56"/>
      <c r="B188" s="12" t="s">
        <v>194</v>
      </c>
      <c r="C188" s="58"/>
    </row>
    <row r="189" spans="1:3">
      <c r="A189" s="55"/>
      <c r="B189" s="13" t="s">
        <v>195</v>
      </c>
      <c r="C189" s="57" t="s">
        <v>192</v>
      </c>
    </row>
    <row r="190" spans="1:3" ht="23.5" thickBot="1">
      <c r="A190" s="56"/>
      <c r="B190" s="12" t="s">
        <v>196</v>
      </c>
      <c r="C190" s="58"/>
    </row>
    <row r="191" spans="1:3" ht="29">
      <c r="A191" s="55"/>
      <c r="B191" s="13" t="s">
        <v>197</v>
      </c>
      <c r="C191" s="57" t="s">
        <v>192</v>
      </c>
    </row>
    <row r="192" spans="1:3" ht="23.5" thickBot="1">
      <c r="A192" s="56"/>
      <c r="B192" s="12" t="s">
        <v>198</v>
      </c>
      <c r="C192" s="58"/>
    </row>
    <row r="193" spans="1:3" ht="29">
      <c r="A193" s="55"/>
      <c r="B193" s="13" t="s">
        <v>199</v>
      </c>
      <c r="C193" s="57" t="s">
        <v>192</v>
      </c>
    </row>
    <row r="194" spans="1:3" ht="23.5" thickBot="1">
      <c r="A194" s="56"/>
      <c r="B194" s="12" t="s">
        <v>200</v>
      </c>
      <c r="C194" s="58"/>
    </row>
  </sheetData>
  <mergeCells count="178">
    <mergeCell ref="A23:A24"/>
    <mergeCell ref="C23:C24"/>
    <mergeCell ref="A25:A26"/>
    <mergeCell ref="C25:C26"/>
    <mergeCell ref="A27:A28"/>
    <mergeCell ref="C27:C28"/>
    <mergeCell ref="A4:D4"/>
    <mergeCell ref="A5:D5"/>
    <mergeCell ref="A19:A20"/>
    <mergeCell ref="C19:C20"/>
    <mergeCell ref="A21:A22"/>
    <mergeCell ref="C21:C22"/>
    <mergeCell ref="A35:A36"/>
    <mergeCell ref="C35:C36"/>
    <mergeCell ref="A37:A38"/>
    <mergeCell ref="C37:C38"/>
    <mergeCell ref="A39:A40"/>
    <mergeCell ref="C39:C40"/>
    <mergeCell ref="A29:A30"/>
    <mergeCell ref="C29:C30"/>
    <mergeCell ref="A31:A32"/>
    <mergeCell ref="C31:C32"/>
    <mergeCell ref="A33:A34"/>
    <mergeCell ref="C33:C34"/>
    <mergeCell ref="A47:A48"/>
    <mergeCell ref="C47:C48"/>
    <mergeCell ref="A49:A50"/>
    <mergeCell ref="C49:C50"/>
    <mergeCell ref="A51:A52"/>
    <mergeCell ref="C51:C52"/>
    <mergeCell ref="A41:A42"/>
    <mergeCell ref="C41:C42"/>
    <mergeCell ref="A43:A44"/>
    <mergeCell ref="C43:C44"/>
    <mergeCell ref="A45:A46"/>
    <mergeCell ref="C45:C46"/>
    <mergeCell ref="A59:A60"/>
    <mergeCell ref="C59:C60"/>
    <mergeCell ref="A61:A62"/>
    <mergeCell ref="C61:C62"/>
    <mergeCell ref="A63:A64"/>
    <mergeCell ref="C63:C64"/>
    <mergeCell ref="A53:A54"/>
    <mergeCell ref="C53:C54"/>
    <mergeCell ref="A55:A56"/>
    <mergeCell ref="C55:C56"/>
    <mergeCell ref="A57:A58"/>
    <mergeCell ref="C57:C58"/>
    <mergeCell ref="A71:A72"/>
    <mergeCell ref="C71:C72"/>
    <mergeCell ref="A73:A74"/>
    <mergeCell ref="C73:C74"/>
    <mergeCell ref="A75:A76"/>
    <mergeCell ref="C75:C76"/>
    <mergeCell ref="A65:A66"/>
    <mergeCell ref="C65:C66"/>
    <mergeCell ref="A67:A68"/>
    <mergeCell ref="C67:C68"/>
    <mergeCell ref="A69:A70"/>
    <mergeCell ref="C69:C70"/>
    <mergeCell ref="A83:A84"/>
    <mergeCell ref="C83:C84"/>
    <mergeCell ref="A85:A86"/>
    <mergeCell ref="C85:C86"/>
    <mergeCell ref="A87:A88"/>
    <mergeCell ref="C87:C88"/>
    <mergeCell ref="A77:A78"/>
    <mergeCell ref="C77:C78"/>
    <mergeCell ref="A79:A80"/>
    <mergeCell ref="C79:C80"/>
    <mergeCell ref="A81:A82"/>
    <mergeCell ref="C81:C82"/>
    <mergeCell ref="A95:A96"/>
    <mergeCell ref="C95:C96"/>
    <mergeCell ref="A97:A98"/>
    <mergeCell ref="C97:C98"/>
    <mergeCell ref="A99:A100"/>
    <mergeCell ref="C99:C100"/>
    <mergeCell ref="A89:A90"/>
    <mergeCell ref="C89:C90"/>
    <mergeCell ref="A91:A92"/>
    <mergeCell ref="C91:C92"/>
    <mergeCell ref="A93:A94"/>
    <mergeCell ref="C93:C94"/>
    <mergeCell ref="A107:A108"/>
    <mergeCell ref="C107:C108"/>
    <mergeCell ref="A109:A110"/>
    <mergeCell ref="C109:C110"/>
    <mergeCell ref="A111:A112"/>
    <mergeCell ref="C111:C112"/>
    <mergeCell ref="A101:A102"/>
    <mergeCell ref="C101:C102"/>
    <mergeCell ref="A103:A104"/>
    <mergeCell ref="C103:C104"/>
    <mergeCell ref="A105:A106"/>
    <mergeCell ref="C105:C106"/>
    <mergeCell ref="A119:A120"/>
    <mergeCell ref="C119:C120"/>
    <mergeCell ref="A121:A122"/>
    <mergeCell ref="C121:C122"/>
    <mergeCell ref="A123:A124"/>
    <mergeCell ref="C123:C124"/>
    <mergeCell ref="A113:A114"/>
    <mergeCell ref="C113:C114"/>
    <mergeCell ref="A115:A116"/>
    <mergeCell ref="C115:C116"/>
    <mergeCell ref="A117:A118"/>
    <mergeCell ref="C117:C118"/>
    <mergeCell ref="A131:A132"/>
    <mergeCell ref="C131:C132"/>
    <mergeCell ref="A133:A134"/>
    <mergeCell ref="C133:C134"/>
    <mergeCell ref="A135:A136"/>
    <mergeCell ref="C135:C136"/>
    <mergeCell ref="A125:A126"/>
    <mergeCell ref="C125:C126"/>
    <mergeCell ref="A127:A128"/>
    <mergeCell ref="C127:C128"/>
    <mergeCell ref="A129:A130"/>
    <mergeCell ref="C129:C130"/>
    <mergeCell ref="A143:A144"/>
    <mergeCell ref="C143:C144"/>
    <mergeCell ref="A145:A146"/>
    <mergeCell ref="C145:C146"/>
    <mergeCell ref="A147:A148"/>
    <mergeCell ref="C147:C148"/>
    <mergeCell ref="A137:A138"/>
    <mergeCell ref="C137:C138"/>
    <mergeCell ref="A139:A140"/>
    <mergeCell ref="C139:C140"/>
    <mergeCell ref="A141:A142"/>
    <mergeCell ref="C141:C142"/>
    <mergeCell ref="A155:A156"/>
    <mergeCell ref="C155:C156"/>
    <mergeCell ref="A157:A158"/>
    <mergeCell ref="C157:C158"/>
    <mergeCell ref="A159:A160"/>
    <mergeCell ref="C159:C160"/>
    <mergeCell ref="A149:A150"/>
    <mergeCell ref="C149:C150"/>
    <mergeCell ref="A151:A152"/>
    <mergeCell ref="C151:C152"/>
    <mergeCell ref="A153:A154"/>
    <mergeCell ref="C153:C154"/>
    <mergeCell ref="A167:A168"/>
    <mergeCell ref="C167:C168"/>
    <mergeCell ref="A169:A170"/>
    <mergeCell ref="C169:C170"/>
    <mergeCell ref="A171:A172"/>
    <mergeCell ref="C171:C172"/>
    <mergeCell ref="A161:A162"/>
    <mergeCell ref="C161:C162"/>
    <mergeCell ref="A163:A164"/>
    <mergeCell ref="C163:C164"/>
    <mergeCell ref="A165:A166"/>
    <mergeCell ref="C165:C166"/>
    <mergeCell ref="A179:A180"/>
    <mergeCell ref="C179:C180"/>
    <mergeCell ref="A181:A182"/>
    <mergeCell ref="C181:C182"/>
    <mergeCell ref="A183:A184"/>
    <mergeCell ref="C183:C184"/>
    <mergeCell ref="A173:A174"/>
    <mergeCell ref="C173:C174"/>
    <mergeCell ref="A175:A176"/>
    <mergeCell ref="C175:C176"/>
    <mergeCell ref="A177:A178"/>
    <mergeCell ref="C177:C178"/>
    <mergeCell ref="A191:A192"/>
    <mergeCell ref="C191:C192"/>
    <mergeCell ref="A193:A194"/>
    <mergeCell ref="C193:C194"/>
    <mergeCell ref="A185:A186"/>
    <mergeCell ref="C185:C186"/>
    <mergeCell ref="A187:A188"/>
    <mergeCell ref="C187:C188"/>
    <mergeCell ref="A189:A190"/>
    <mergeCell ref="C189:C190"/>
  </mergeCells>
  <hyperlinks>
    <hyperlink ref="B7" r:id="rId1" display="https://www.sumo.or.jp/Kimarite/detail/3" xr:uid="{DB6F19B6-18E6-422A-99BF-3A963A10AF1C}"/>
    <hyperlink ref="B8" r:id="rId2" display="https://www.sumo.or.jp/Kimarite/detail/5" xr:uid="{C88737CE-A288-4964-A5FA-B92BF242A15E}"/>
    <hyperlink ref="B9" r:id="rId3" display="https://www.sumo.or.jp/Kimarite/detail/66" xr:uid="{2CF4B71C-8E33-4F31-9C2C-7E9074ED81F2}"/>
    <hyperlink ref="B10" r:id="rId4" display="https://www.sumo.or.jp/Kimarite/detail/45" xr:uid="{E29AD9D8-ABF1-48A5-8373-1B0276C22941}"/>
    <hyperlink ref="B11" r:id="rId5" display="https://www.sumo.or.jp/Kimarite/detail/6" xr:uid="{AE4BBFB4-6206-4E18-BC41-C4F7C52CB082}"/>
    <hyperlink ref="B12" r:id="rId6" display="https://www.sumo.or.jp/Kimarite/detail/8" xr:uid="{1E9D04B3-31F0-46C6-89A0-0B7F0618D1F6}"/>
    <hyperlink ref="B13" r:id="rId7" display="https://www.sumo.or.jp/Kimarite/detail/4" xr:uid="{47368FF8-0854-4D74-A1A1-C00FD445910B}"/>
    <hyperlink ref="B14" r:id="rId8" display="https://www.sumo.or.jp/Kimarite/detail/64" xr:uid="{2B7A98FF-A8C4-423D-A0BA-72ABB8CFA1FB}"/>
    <hyperlink ref="B15" r:id="rId9" display="https://www.sumo.or.jp/Kimarite/detail/72" xr:uid="{7F01495F-C8C7-4DB6-877B-8114B601BDC2}"/>
    <hyperlink ref="B16" r:id="rId10" display="https://www.sumo.or.jp/Kimarite/detail/9" xr:uid="{81D85D0B-D5A2-4A63-BA47-ECEBE157CCBD}"/>
    <hyperlink ref="B21" r:id="rId11" display="https://www.sumo.or.jp/Kimarite/detail/1" xr:uid="{81E2CAD0-39E1-4E4E-BDCC-FE6EFAEF0B3C}"/>
    <hyperlink ref="B23" r:id="rId12" display="https://www.sumo.or.jp/Kimarite/detail/2" xr:uid="{D8A5CE5C-E1E6-4204-A081-9EA0196A0BC6}"/>
    <hyperlink ref="B25" r:id="rId13" display="https://www.sumo.or.jp/Kimarite/detail/3" xr:uid="{1A06D1BB-E84B-4234-A190-6FA8EF5372D7}"/>
    <hyperlink ref="B27" r:id="rId14" display="https://www.sumo.or.jp/Kimarite/detail/4" xr:uid="{6C63BBF4-9207-4659-B58E-5288EBABE521}"/>
    <hyperlink ref="B29" r:id="rId15" display="https://www.sumo.or.jp/Kimarite/detail/5" xr:uid="{CB2F6AC2-6F53-4EB7-BE5C-6C701BEB81ED}"/>
    <hyperlink ref="B31" r:id="rId16" display="https://www.sumo.or.jp/Kimarite/detail/6" xr:uid="{832FC56B-8D81-4AF8-B0F1-3D9B5B65D2FB}"/>
    <hyperlink ref="B33" r:id="rId17" display="https://www.sumo.or.jp/Kimarite/detail/7" xr:uid="{84A2357A-2D9C-417A-8E33-14330FBDBEF7}"/>
    <hyperlink ref="B35" r:id="rId18" display="https://www.sumo.or.jp/Kimarite/detail/8" xr:uid="{02F52ABF-A242-44B2-84C5-D820D474F914}"/>
    <hyperlink ref="B37" r:id="rId19" display="https://www.sumo.or.jp/Kimarite/detail/9" xr:uid="{7F966455-4F46-49F8-860A-FA3F1FF6DC18}"/>
    <hyperlink ref="B39" r:id="rId20" display="https://www.sumo.or.jp/Kimarite/detail/10" xr:uid="{D7C62C6F-D3FB-472F-B4AB-6D2BFD74DF46}"/>
    <hyperlink ref="B41" r:id="rId21" display="https://www.sumo.or.jp/Kimarite/detail/11" xr:uid="{4FF92C03-6C1E-44D2-89B0-77084C838057}"/>
    <hyperlink ref="B43" r:id="rId22" display="https://www.sumo.or.jp/Kimarite/detail/12" xr:uid="{806162C4-7A4E-443D-B715-3E759D651456}"/>
    <hyperlink ref="B45" r:id="rId23" display="https://www.sumo.or.jp/Kimarite/detail/13" xr:uid="{7AA4D08D-C444-4D67-9B16-748C4B7772C5}"/>
    <hyperlink ref="B47" r:id="rId24" display="https://www.sumo.or.jp/Kimarite/detail/14" xr:uid="{985D997D-FE99-4202-B0AB-F8523F0A835F}"/>
    <hyperlink ref="B49" r:id="rId25" display="https://www.sumo.or.jp/Kimarite/detail/15" xr:uid="{548FDB2D-B1C4-4341-9244-4CF8069725D3}"/>
    <hyperlink ref="B51" r:id="rId26" display="https://www.sumo.or.jp/Kimarite/detail/16" xr:uid="{DCA19119-4A4A-4846-9A8F-7ED4D6D404BE}"/>
    <hyperlink ref="B53" r:id="rId27" display="https://www.sumo.or.jp/Kimarite/detail/17" xr:uid="{ECB00614-BFDE-4B0B-8826-0563979C7C71}"/>
    <hyperlink ref="B55" r:id="rId28" display="https://www.sumo.or.jp/Kimarite/detail/18" xr:uid="{2CE4B5A3-C93A-4016-93E4-70055EC5A968}"/>
    <hyperlink ref="B57" r:id="rId29" display="https://www.sumo.or.jp/Kimarite/detail/19" xr:uid="{45E21E99-FB80-424C-B306-B2B9502B361C}"/>
    <hyperlink ref="B59" r:id="rId30" display="https://www.sumo.or.jp/Kimarite/detail/20" xr:uid="{57B9EB66-81B2-484A-B7CA-EAB34EB02A60}"/>
    <hyperlink ref="B61" r:id="rId31" display="https://www.sumo.or.jp/Kimarite/detail/21" xr:uid="{79A38F2F-7036-46ED-BE98-B0BD270BC92D}"/>
    <hyperlink ref="B63" r:id="rId32" display="https://www.sumo.or.jp/Kimarite/detail/22" xr:uid="{124213F6-DE4A-4A84-8337-3652121A4AAE}"/>
    <hyperlink ref="B65" r:id="rId33" display="https://www.sumo.or.jp/Kimarite/detail/23" xr:uid="{275F3C89-32BB-414D-B622-51158A6D3431}"/>
    <hyperlink ref="B67" r:id="rId34" display="https://www.sumo.or.jp/Kimarite/detail/24" xr:uid="{0C43730E-0E93-44CD-98D8-CEFADE39D49D}"/>
    <hyperlink ref="B69" r:id="rId35" display="https://www.sumo.or.jp/Kimarite/detail/25" xr:uid="{799191D6-4345-42D2-9F9E-B10EDFD9A425}"/>
    <hyperlink ref="B71" r:id="rId36" display="https://www.sumo.or.jp/Kimarite/detail/26" xr:uid="{652FCF26-4931-4FD6-81D6-9836F42FE822}"/>
    <hyperlink ref="B73" r:id="rId37" display="https://www.sumo.or.jp/Kimarite/detail/27" xr:uid="{D8A7F17E-B006-4DDF-AC79-464F8DB69419}"/>
    <hyperlink ref="B75" r:id="rId38" display="https://www.sumo.or.jp/Kimarite/detail/28" xr:uid="{6A343AEF-8C3C-41EC-ACF0-BC1B69F7CD86}"/>
    <hyperlink ref="B77" r:id="rId39" display="https://www.sumo.or.jp/Kimarite/detail/29" xr:uid="{A7171FA3-51A0-4F4E-BB68-1084E11F912C}"/>
    <hyperlink ref="B79" r:id="rId40" display="https://www.sumo.or.jp/Kimarite/detail/30" xr:uid="{BEBB2D90-43EE-47EE-BA0E-CB2D2C3367AD}"/>
    <hyperlink ref="B81" r:id="rId41" display="https://www.sumo.or.jp/Kimarite/detail/31" xr:uid="{B9FE5236-DFD0-4DCD-AAD0-6CBD595800A2}"/>
    <hyperlink ref="B83" r:id="rId42" display="https://www.sumo.or.jp/Kimarite/detail/32" xr:uid="{88A4D14E-385E-4E60-9AD5-771097BD8D8D}"/>
    <hyperlink ref="B85" r:id="rId43" display="https://www.sumo.or.jp/Kimarite/detail/33" xr:uid="{2FECB6CF-FBCA-49A1-AB5A-87DD0D94EC09}"/>
    <hyperlink ref="B87" r:id="rId44" display="https://www.sumo.or.jp/Kimarite/detail/34" xr:uid="{9CCC396F-6798-42AD-A7F7-B69B24A0013B}"/>
    <hyperlink ref="B89" r:id="rId45" display="https://www.sumo.or.jp/Kimarite/detail/35" xr:uid="{A5408919-2E27-4156-ACBD-7F0EBEBE5C47}"/>
    <hyperlink ref="B91" r:id="rId46" display="https://www.sumo.or.jp/Kimarite/detail/36" xr:uid="{1D9EEFB4-AE90-42D6-AA39-5DBDC02A1A3A}"/>
    <hyperlink ref="B93" r:id="rId47" display="https://www.sumo.or.jp/Kimarite/detail/37" xr:uid="{F90FDB5D-9B4A-4424-8C8E-6BC3C4E92CE7}"/>
    <hyperlink ref="B95" r:id="rId48" display="https://www.sumo.or.jp/Kimarite/detail/38" xr:uid="{EA604F36-0EEE-4E81-9692-D61695E4B957}"/>
    <hyperlink ref="B97" r:id="rId49" display="https://www.sumo.or.jp/Kimarite/detail/39" xr:uid="{1FECBFFC-51DF-4793-A8B8-6651F643ACA8}"/>
    <hyperlink ref="B99" r:id="rId50" display="https://www.sumo.or.jp/Kimarite/detail/40" xr:uid="{6523D9C8-A095-4F01-A132-500B84B99101}"/>
    <hyperlink ref="B101" r:id="rId51" display="https://www.sumo.or.jp/Kimarite/detail/41" xr:uid="{6191980C-4F3A-4CA5-BE6C-053D89464DE5}"/>
    <hyperlink ref="B103" r:id="rId52" display="https://www.sumo.or.jp/Kimarite/detail/42" xr:uid="{3C5FA1C5-CA99-49FD-BFC2-67C6385D1623}"/>
    <hyperlink ref="B105" r:id="rId53" display="https://www.sumo.or.jp/Kimarite/detail/43" xr:uid="{651F5A53-7443-4219-B6BB-AFFDB6826794}"/>
    <hyperlink ref="B107" r:id="rId54" display="https://www.sumo.or.jp/Kimarite/detail/44" xr:uid="{C52A55B8-8C46-4EB3-A800-B5521A0AF15E}"/>
    <hyperlink ref="B109" r:id="rId55" display="https://www.sumo.or.jp/Kimarite/detail/45" xr:uid="{E8703014-1971-47D9-850B-B0D7BE8E60F5}"/>
    <hyperlink ref="B111" r:id="rId56" display="https://www.sumo.or.jp/Kimarite/detail/46" xr:uid="{039ADE64-9C00-43A8-8A0B-05FFF662DEF0}"/>
    <hyperlink ref="B113" r:id="rId57" display="https://www.sumo.or.jp/Kimarite/detail/47" xr:uid="{7541CD3C-9F0F-43E7-B53C-C304D4CA4FD7}"/>
    <hyperlink ref="B115" r:id="rId58" display="https://www.sumo.or.jp/Kimarite/detail/48" xr:uid="{7E7569F2-C341-455D-9EF6-7B988E771C5A}"/>
    <hyperlink ref="B117" r:id="rId59" display="https://www.sumo.or.jp/Kimarite/detail/49" xr:uid="{A8415A50-54D7-4B6E-8C10-5037B9F20D75}"/>
    <hyperlink ref="B119" r:id="rId60" display="https://www.sumo.or.jp/Kimarite/detail/50" xr:uid="{C5E24180-9A27-49D1-A448-508736C72F17}"/>
    <hyperlink ref="B121" r:id="rId61" display="https://www.sumo.or.jp/Kimarite/detail/51" xr:uid="{2EEAEC10-57DD-4980-B537-8D947EAAFB35}"/>
    <hyperlink ref="B123" r:id="rId62" display="https://www.sumo.or.jp/Kimarite/detail/52" xr:uid="{73FCB0CC-3AE5-4D9A-A4B6-0822126B5613}"/>
    <hyperlink ref="B125" r:id="rId63" display="https://www.sumo.or.jp/Kimarite/detail/53" xr:uid="{22CBCF2C-2215-4FDA-AFD3-D3BAD2F20AC5}"/>
    <hyperlink ref="B127" r:id="rId64" display="https://www.sumo.or.jp/Kimarite/detail/54" xr:uid="{FDEF42A4-5124-419F-8B72-1BE3B5F4FA21}"/>
    <hyperlink ref="B129" r:id="rId65" display="https://www.sumo.or.jp/Kimarite/detail/55" xr:uid="{2E1A313B-2C92-47CC-8819-60D24C090C79}"/>
    <hyperlink ref="B131" r:id="rId66" display="https://www.sumo.or.jp/Kimarite/detail/56" xr:uid="{72948BAE-85C4-41FB-B4FC-DF38272FFE95}"/>
    <hyperlink ref="B133" r:id="rId67" display="https://www.sumo.or.jp/Kimarite/detail/57" xr:uid="{DA0D11E2-7BC2-4FF4-96EF-E7B25859B506}"/>
    <hyperlink ref="B135" r:id="rId68" display="https://www.sumo.or.jp/Kimarite/detail/58" xr:uid="{8B20856A-F81C-4E0B-8B74-7C970D6FD6E5}"/>
    <hyperlink ref="B137" r:id="rId69" display="https://www.sumo.or.jp/Kimarite/detail/59" xr:uid="{7CB1026B-4FB1-471E-9078-80AEF29205EC}"/>
    <hyperlink ref="B139" r:id="rId70" display="https://www.sumo.or.jp/Kimarite/detail/60" xr:uid="{F0947932-9103-4DCA-B6BD-ED4317AD1A2F}"/>
    <hyperlink ref="B141" r:id="rId71" display="https://www.sumo.or.jp/Kimarite/detail/61" xr:uid="{972EBB96-8D66-41C7-8AC7-A2F7AB357D5B}"/>
    <hyperlink ref="B143" r:id="rId72" display="https://www.sumo.or.jp/Kimarite/detail/62" xr:uid="{E8BD1057-D5FC-47C4-9EBC-B2B5DDCCA252}"/>
    <hyperlink ref="B145" r:id="rId73" display="https://www.sumo.or.jp/Kimarite/detail/63" xr:uid="{938768CF-314F-4A9F-8E47-835648B50E14}"/>
    <hyperlink ref="B147" r:id="rId74" display="https://www.sumo.or.jp/Kimarite/detail/64" xr:uid="{46F9592B-6CF3-487F-A222-1DE52DAED64F}"/>
    <hyperlink ref="B149" r:id="rId75" display="https://www.sumo.or.jp/Kimarite/detail/65" xr:uid="{7A0837B1-BDDC-4C00-8420-83624B9310BA}"/>
    <hyperlink ref="B151" r:id="rId76" display="https://www.sumo.or.jp/Kimarite/detail/66" xr:uid="{3B4A59FF-6BAC-4479-83A7-1AA41023F319}"/>
    <hyperlink ref="B153" r:id="rId77" display="https://www.sumo.or.jp/Kimarite/detail/67" xr:uid="{21975308-6C0C-4192-BFD4-01625CD51BF8}"/>
    <hyperlink ref="B155" r:id="rId78" display="https://www.sumo.or.jp/Kimarite/detail/68" xr:uid="{14FF347A-F0D0-476C-8259-47DB4B64DD6A}"/>
    <hyperlink ref="B157" r:id="rId79" display="https://www.sumo.or.jp/Kimarite/detail/69" xr:uid="{67E6D5A0-0732-48C7-A781-C53C8F2BDDCF}"/>
    <hyperlink ref="B159" r:id="rId80" display="https://www.sumo.or.jp/Kimarite/detail/70" xr:uid="{1064C4EC-E81A-45CB-9125-9A0392E45397}"/>
    <hyperlink ref="B161" r:id="rId81" display="https://www.sumo.or.jp/Kimarite/detail/71" xr:uid="{6FEBA5DA-92FB-4928-881D-73E64D938DBB}"/>
    <hyperlink ref="B163" r:id="rId82" display="https://www.sumo.or.jp/Kimarite/detail/72" xr:uid="{941ADCA6-36DF-409E-9509-2AD956B108AA}"/>
    <hyperlink ref="B165" r:id="rId83" display="https://www.sumo.or.jp/Kimarite/detail/73" xr:uid="{25B0260E-F893-45A9-8EB7-F7075FD0945C}"/>
    <hyperlink ref="B167" r:id="rId84" display="https://www.sumo.or.jp/Kimarite/detail/74" xr:uid="{83FDB66D-5E99-4E0C-B8EF-FE0A77F3A949}"/>
    <hyperlink ref="B169" r:id="rId85" display="https://www.sumo.or.jp/Kimarite/detail/75" xr:uid="{9BA2F132-044E-43EF-90D1-E04133C2BAF2}"/>
    <hyperlink ref="B171" r:id="rId86" display="https://www.sumo.or.jp/Kimarite/detail/76" xr:uid="{A2AA0322-3EEA-4B01-B120-5F2A9BAAB012}"/>
    <hyperlink ref="B173" r:id="rId87" display="https://www.sumo.or.jp/Kimarite/detail/77" xr:uid="{E0A390E3-CCA0-4BC2-BB5E-5968331D2D07}"/>
    <hyperlink ref="B175" r:id="rId88" display="https://www.sumo.or.jp/Kimarite/detail/78" xr:uid="{8C2A4EC3-A61C-4E88-96FF-1015E4047A8D}"/>
    <hyperlink ref="B177" r:id="rId89" display="https://www.sumo.or.jp/Kimarite/detail/79" xr:uid="{3C1314BD-FF44-4809-9A1B-34EBB8AA048B}"/>
    <hyperlink ref="B179" r:id="rId90" display="https://www.sumo.or.jp/Kimarite/detail/80" xr:uid="{8BC58000-DD3A-4370-996F-C558D13A3D5B}"/>
    <hyperlink ref="B181" r:id="rId91" display="https://www.sumo.or.jp/Kimarite/detail/81" xr:uid="{A39DBC0B-55B1-4A1E-96BC-93BA6799245E}"/>
    <hyperlink ref="B183" r:id="rId92" display="https://www.sumo.or.jp/Kimarite/detail/82" xr:uid="{05A110F0-F915-426C-A8CB-CB1CC2E9290B}"/>
    <hyperlink ref="B185" r:id="rId93" display="https://www.sumo.or.jp/Kimarite/detail/83" xr:uid="{2508A2D5-CAB9-4486-8E25-847798311B60}"/>
    <hyperlink ref="B187" r:id="rId94" display="https://www.sumo.or.jp/Kimarite/detail/84" xr:uid="{2B38B863-6B40-459D-83E9-79E4180E46EE}"/>
    <hyperlink ref="B189" r:id="rId95" display="https://www.sumo.or.jp/Kimarite/detail/85" xr:uid="{6DB37938-7A40-42AE-B6BA-B299AEA4FF22}"/>
    <hyperlink ref="B191" r:id="rId96" display="https://www.sumo.or.jp/Kimarite/detail/86" xr:uid="{BB873B28-E8E1-4BDA-89A9-A59D192C657E}"/>
    <hyperlink ref="B193" r:id="rId97" display="https://www.sumo.or.jp/Kimarite/detail/87" xr:uid="{DBC70365-5A9F-4799-A493-47ACCD5B8CA9}"/>
  </hyperlinks>
  <pageMargins left="0.7" right="0.7" top="0.75" bottom="0.75" header="0.3" footer="0.3"/>
  <drawing r:id="rId9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F660-BB8C-4E19-A65E-30F54BD63A25}">
  <sheetPr codeName="Sheet20" filterMode="1"/>
  <dimension ref="A1:I192"/>
  <sheetViews>
    <sheetView workbookViewId="0">
      <selection activeCell="I186" sqref="A7:I186"/>
    </sheetView>
  </sheetViews>
  <sheetFormatPr defaultRowHeight="14.5"/>
  <sheetData>
    <row r="1" spans="1:9">
      <c r="A1" s="14" t="s">
        <v>2705</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10</v>
      </c>
    </row>
    <row r="4" spans="1:9" hidden="1">
      <c r="A4" s="22"/>
    </row>
    <row r="5" spans="1:9" hidden="1">
      <c r="A5" s="23" t="s">
        <v>603</v>
      </c>
    </row>
    <row r="6" spans="1:9" hidden="1">
      <c r="A6" s="22"/>
    </row>
    <row r="7" spans="1:9">
      <c r="A7" s="23" t="s">
        <v>2546</v>
      </c>
      <c r="B7" t="s">
        <v>2547</v>
      </c>
      <c r="C7" t="s">
        <v>2643</v>
      </c>
      <c r="D7" t="s">
        <v>413</v>
      </c>
      <c r="E7" t="s">
        <v>2563</v>
      </c>
      <c r="F7" t="s">
        <v>2564</v>
      </c>
      <c r="G7" t="s">
        <v>2646</v>
      </c>
      <c r="H7">
        <v>10</v>
      </c>
      <c r="I7" t="s">
        <v>603</v>
      </c>
    </row>
    <row r="8" spans="1:9">
      <c r="A8" s="23" t="s">
        <v>2554</v>
      </c>
      <c r="B8" t="s">
        <v>2555</v>
      </c>
      <c r="C8" t="s">
        <v>2645</v>
      </c>
      <c r="D8" t="s">
        <v>413</v>
      </c>
      <c r="E8" t="s">
        <v>2540</v>
      </c>
      <c r="F8" t="s">
        <v>2541</v>
      </c>
      <c r="G8" t="s">
        <v>2643</v>
      </c>
      <c r="H8">
        <v>10</v>
      </c>
      <c r="I8" t="s">
        <v>603</v>
      </c>
    </row>
    <row r="9" spans="1:9">
      <c r="A9" s="23" t="s">
        <v>2560</v>
      </c>
      <c r="B9" t="s">
        <v>2561</v>
      </c>
      <c r="C9" t="s">
        <v>2643</v>
      </c>
      <c r="D9" t="s">
        <v>418</v>
      </c>
      <c r="E9" t="s">
        <v>2528</v>
      </c>
      <c r="F9" t="s">
        <v>2529</v>
      </c>
      <c r="G9" t="s">
        <v>2646</v>
      </c>
      <c r="H9">
        <v>10</v>
      </c>
      <c r="I9" t="s">
        <v>603</v>
      </c>
    </row>
    <row r="10" spans="1:9">
      <c r="A10" s="23" t="s">
        <v>2506</v>
      </c>
      <c r="B10" t="s">
        <v>2507</v>
      </c>
      <c r="C10" t="s">
        <v>2645</v>
      </c>
      <c r="D10" t="s">
        <v>413</v>
      </c>
      <c r="E10" t="s">
        <v>2525</v>
      </c>
      <c r="F10" t="s">
        <v>2526</v>
      </c>
      <c r="G10" t="s">
        <v>2643</v>
      </c>
      <c r="H10">
        <v>10</v>
      </c>
      <c r="I10" t="s">
        <v>603</v>
      </c>
    </row>
    <row r="11" spans="1:9">
      <c r="A11" s="23" t="s">
        <v>2499</v>
      </c>
      <c r="B11" t="s">
        <v>2500</v>
      </c>
      <c r="C11" t="s">
        <v>2646</v>
      </c>
      <c r="D11" t="s">
        <v>413</v>
      </c>
      <c r="E11" t="s">
        <v>2520</v>
      </c>
      <c r="F11" t="s">
        <v>2521</v>
      </c>
      <c r="G11" t="s">
        <v>2644</v>
      </c>
      <c r="H11">
        <v>10</v>
      </c>
      <c r="I11" t="s">
        <v>603</v>
      </c>
    </row>
    <row r="12" spans="1:9">
      <c r="A12" s="23" t="s">
        <v>2496</v>
      </c>
      <c r="B12" t="s">
        <v>2497</v>
      </c>
      <c r="C12" t="s">
        <v>2646</v>
      </c>
      <c r="D12" t="s">
        <v>523</v>
      </c>
      <c r="E12" t="s">
        <v>2517</v>
      </c>
      <c r="F12" t="s">
        <v>2518</v>
      </c>
      <c r="G12" t="s">
        <v>2644</v>
      </c>
      <c r="H12">
        <v>10</v>
      </c>
      <c r="I12" t="s">
        <v>603</v>
      </c>
    </row>
    <row r="13" spans="1:9">
      <c r="A13" s="23" t="s">
        <v>2509</v>
      </c>
      <c r="B13" t="s">
        <v>2510</v>
      </c>
      <c r="C13" t="s">
        <v>2643</v>
      </c>
      <c r="D13" t="s">
        <v>417</v>
      </c>
      <c r="E13" t="s">
        <v>2481</v>
      </c>
      <c r="F13" t="s">
        <v>2482</v>
      </c>
      <c r="G13" t="s">
        <v>2646</v>
      </c>
      <c r="H13">
        <v>10</v>
      </c>
      <c r="I13" t="s">
        <v>603</v>
      </c>
    </row>
    <row r="14" spans="1:9">
      <c r="A14" s="23" t="s">
        <v>2478</v>
      </c>
      <c r="B14" t="s">
        <v>2479</v>
      </c>
      <c r="C14" t="s">
        <v>2643</v>
      </c>
      <c r="D14" t="s">
        <v>439</v>
      </c>
      <c r="E14" t="s">
        <v>2490</v>
      </c>
      <c r="F14" t="s">
        <v>2491</v>
      </c>
      <c r="G14" t="s">
        <v>2646</v>
      </c>
      <c r="H14">
        <v>10</v>
      </c>
      <c r="I14" t="s">
        <v>603</v>
      </c>
    </row>
    <row r="15" spans="1:9">
      <c r="A15" s="23" t="s">
        <v>2493</v>
      </c>
      <c r="B15" t="s">
        <v>2494</v>
      </c>
      <c r="C15" t="s">
        <v>2646</v>
      </c>
      <c r="D15" t="s">
        <v>414</v>
      </c>
      <c r="E15" t="s">
        <v>2452</v>
      </c>
      <c r="F15" t="s">
        <v>2453</v>
      </c>
      <c r="G15" t="s">
        <v>2644</v>
      </c>
      <c r="H15">
        <v>10</v>
      </c>
      <c r="I15" t="s">
        <v>603</v>
      </c>
    </row>
    <row r="16" spans="1:9" hidden="1">
      <c r="A16" s="22"/>
      <c r="H16">
        <v>10</v>
      </c>
    </row>
    <row r="17" spans="1:9" hidden="1">
      <c r="A17" s="23" t="s">
        <v>602</v>
      </c>
      <c r="H17">
        <v>10</v>
      </c>
    </row>
    <row r="18" spans="1:9" hidden="1">
      <c r="A18" s="22"/>
      <c r="H18">
        <v>10</v>
      </c>
    </row>
    <row r="19" spans="1:9">
      <c r="A19" s="23" t="s">
        <v>2484</v>
      </c>
      <c r="B19" t="s">
        <v>2485</v>
      </c>
      <c r="C19" t="s">
        <v>2645</v>
      </c>
      <c r="D19" t="s">
        <v>417</v>
      </c>
      <c r="E19" t="s">
        <v>2438</v>
      </c>
      <c r="F19" t="s">
        <v>2439</v>
      </c>
      <c r="G19" t="s">
        <v>2643</v>
      </c>
      <c r="H19">
        <v>10</v>
      </c>
      <c r="I19" t="s">
        <v>602</v>
      </c>
    </row>
    <row r="20" spans="1:9">
      <c r="A20" s="23" t="s">
        <v>2444</v>
      </c>
      <c r="B20" t="s">
        <v>2445</v>
      </c>
      <c r="C20" t="s">
        <v>2643</v>
      </c>
      <c r="D20" t="s">
        <v>418</v>
      </c>
      <c r="E20" t="s">
        <v>2433</v>
      </c>
      <c r="F20" t="s">
        <v>2434</v>
      </c>
      <c r="G20" t="s">
        <v>2646</v>
      </c>
      <c r="H20">
        <v>10</v>
      </c>
      <c r="I20" t="s">
        <v>602</v>
      </c>
    </row>
    <row r="21" spans="1:9">
      <c r="A21" s="23" t="s">
        <v>2415</v>
      </c>
      <c r="B21" t="s">
        <v>2416</v>
      </c>
      <c r="C21" t="s">
        <v>2645</v>
      </c>
      <c r="D21" t="s">
        <v>493</v>
      </c>
      <c r="E21" t="s">
        <v>2406</v>
      </c>
      <c r="F21" t="s">
        <v>2407</v>
      </c>
      <c r="G21" t="s">
        <v>2643</v>
      </c>
      <c r="H21">
        <v>10</v>
      </c>
      <c r="I21" t="s">
        <v>602</v>
      </c>
    </row>
    <row r="22" spans="1:9">
      <c r="A22" s="23" t="s">
        <v>2400</v>
      </c>
      <c r="B22" t="s">
        <v>2401</v>
      </c>
      <c r="C22" t="s">
        <v>2646</v>
      </c>
      <c r="D22" t="s">
        <v>413</v>
      </c>
      <c r="E22" t="s">
        <v>2412</v>
      </c>
      <c r="F22" t="s">
        <v>2413</v>
      </c>
      <c r="G22" t="s">
        <v>2644</v>
      </c>
      <c r="H22">
        <v>10</v>
      </c>
      <c r="I22" t="s">
        <v>602</v>
      </c>
    </row>
    <row r="23" spans="1:9">
      <c r="A23" s="23" t="s">
        <v>2388</v>
      </c>
      <c r="B23" t="s">
        <v>2389</v>
      </c>
      <c r="C23" t="s">
        <v>2643</v>
      </c>
      <c r="D23" t="s">
        <v>417</v>
      </c>
      <c r="E23" t="s">
        <v>2379</v>
      </c>
      <c r="F23" t="s">
        <v>2380</v>
      </c>
      <c r="G23" t="s">
        <v>2646</v>
      </c>
      <c r="H23">
        <v>10</v>
      </c>
      <c r="I23" t="s">
        <v>602</v>
      </c>
    </row>
    <row r="24" spans="1:9">
      <c r="A24" s="23" t="s">
        <v>2366</v>
      </c>
      <c r="B24" t="s">
        <v>2367</v>
      </c>
      <c r="C24" t="s">
        <v>2646</v>
      </c>
      <c r="D24" t="s">
        <v>418</v>
      </c>
      <c r="E24" t="s">
        <v>2397</v>
      </c>
      <c r="F24" t="s">
        <v>2398</v>
      </c>
      <c r="G24" t="s">
        <v>2644</v>
      </c>
      <c r="H24">
        <v>10</v>
      </c>
      <c r="I24" t="s">
        <v>602</v>
      </c>
    </row>
    <row r="25" spans="1:9">
      <c r="A25" s="23" t="s">
        <v>2371</v>
      </c>
      <c r="B25" t="s">
        <v>2372</v>
      </c>
      <c r="C25" t="s">
        <v>2643</v>
      </c>
      <c r="D25" t="s">
        <v>439</v>
      </c>
      <c r="E25" t="s">
        <v>2357</v>
      </c>
      <c r="F25" t="s">
        <v>2358</v>
      </c>
      <c r="G25" t="s">
        <v>2646</v>
      </c>
      <c r="H25">
        <v>10</v>
      </c>
      <c r="I25" t="s">
        <v>602</v>
      </c>
    </row>
    <row r="26" spans="1:9">
      <c r="A26" s="23" t="s">
        <v>2330</v>
      </c>
      <c r="B26" t="s">
        <v>2331</v>
      </c>
      <c r="C26" t="s">
        <v>2643</v>
      </c>
      <c r="D26" t="s">
        <v>417</v>
      </c>
      <c r="E26" t="s">
        <v>2339</v>
      </c>
      <c r="F26" t="s">
        <v>2340</v>
      </c>
      <c r="G26" t="s">
        <v>2646</v>
      </c>
      <c r="H26">
        <v>10</v>
      </c>
      <c r="I26" t="s">
        <v>602</v>
      </c>
    </row>
    <row r="27" spans="1:9">
      <c r="A27" s="23" t="s">
        <v>2327</v>
      </c>
      <c r="B27" t="s">
        <v>2328</v>
      </c>
      <c r="C27" t="s">
        <v>2643</v>
      </c>
      <c r="D27" t="s">
        <v>417</v>
      </c>
      <c r="E27" t="s">
        <v>2336</v>
      </c>
      <c r="F27" t="s">
        <v>2337</v>
      </c>
      <c r="G27" t="s">
        <v>2646</v>
      </c>
      <c r="H27">
        <v>10</v>
      </c>
      <c r="I27" t="s">
        <v>602</v>
      </c>
    </row>
    <row r="28" spans="1:9">
      <c r="A28" s="23" t="s">
        <v>2321</v>
      </c>
      <c r="B28" t="s">
        <v>2322</v>
      </c>
      <c r="C28" t="s">
        <v>2646</v>
      </c>
      <c r="D28" t="s">
        <v>567</v>
      </c>
      <c r="E28" t="s">
        <v>2348</v>
      </c>
      <c r="F28" t="s">
        <v>2349</v>
      </c>
      <c r="G28" t="s">
        <v>2644</v>
      </c>
      <c r="H28">
        <v>10</v>
      </c>
      <c r="I28" t="s">
        <v>602</v>
      </c>
    </row>
    <row r="29" spans="1:9">
      <c r="A29" s="23" t="s">
        <v>2307</v>
      </c>
      <c r="B29" t="s">
        <v>2308</v>
      </c>
      <c r="C29" t="s">
        <v>2645</v>
      </c>
      <c r="D29" t="s">
        <v>558</v>
      </c>
      <c r="E29" t="s">
        <v>2333</v>
      </c>
      <c r="F29" t="s">
        <v>2334</v>
      </c>
      <c r="G29" t="s">
        <v>2643</v>
      </c>
      <c r="H29">
        <v>10</v>
      </c>
      <c r="I29" t="s">
        <v>602</v>
      </c>
    </row>
    <row r="30" spans="1:9">
      <c r="A30" s="23" t="s">
        <v>2290</v>
      </c>
      <c r="B30" t="s">
        <v>2291</v>
      </c>
      <c r="C30" t="s">
        <v>2643</v>
      </c>
      <c r="D30" t="s">
        <v>558</v>
      </c>
      <c r="E30" t="s">
        <v>2292</v>
      </c>
      <c r="F30" t="s">
        <v>2293</v>
      </c>
      <c r="G30" t="s">
        <v>2646</v>
      </c>
      <c r="H30">
        <v>10</v>
      </c>
      <c r="I30" t="s">
        <v>602</v>
      </c>
    </row>
    <row r="31" spans="1:9">
      <c r="A31" s="23" t="s">
        <v>2301</v>
      </c>
      <c r="B31" t="s">
        <v>2302</v>
      </c>
      <c r="C31" t="s">
        <v>2645</v>
      </c>
      <c r="D31" t="s">
        <v>417</v>
      </c>
      <c r="E31" t="s">
        <v>2281</v>
      </c>
      <c r="F31" t="s">
        <v>2282</v>
      </c>
      <c r="G31" t="s">
        <v>2643</v>
      </c>
      <c r="H31">
        <v>10</v>
      </c>
      <c r="I31" t="s">
        <v>602</v>
      </c>
    </row>
    <row r="32" spans="1:9">
      <c r="A32" s="23" t="s">
        <v>2278</v>
      </c>
      <c r="B32" t="s">
        <v>2279</v>
      </c>
      <c r="C32" t="s">
        <v>2646</v>
      </c>
      <c r="D32" t="s">
        <v>413</v>
      </c>
      <c r="E32" t="s">
        <v>2304</v>
      </c>
      <c r="F32" t="s">
        <v>2305</v>
      </c>
      <c r="G32" t="s">
        <v>2644</v>
      </c>
      <c r="H32">
        <v>10</v>
      </c>
      <c r="I32" t="s">
        <v>602</v>
      </c>
    </row>
    <row r="33" spans="1:9">
      <c r="A33" s="23" t="s">
        <v>2272</v>
      </c>
      <c r="B33" t="s">
        <v>2273</v>
      </c>
      <c r="C33" t="s">
        <v>2645</v>
      </c>
      <c r="D33" t="s">
        <v>413</v>
      </c>
      <c r="E33" t="s">
        <v>2295</v>
      </c>
      <c r="F33" t="s">
        <v>2296</v>
      </c>
      <c r="G33" t="s">
        <v>2643</v>
      </c>
      <c r="H33">
        <v>10</v>
      </c>
      <c r="I33" t="s">
        <v>602</v>
      </c>
    </row>
    <row r="34" spans="1:9">
      <c r="A34" s="23" t="s">
        <v>2269</v>
      </c>
      <c r="B34" t="s">
        <v>2270</v>
      </c>
      <c r="C34" t="s">
        <v>2643</v>
      </c>
      <c r="D34" t="s">
        <v>417</v>
      </c>
      <c r="E34" t="s">
        <v>2249</v>
      </c>
      <c r="F34" t="s">
        <v>2250</v>
      </c>
      <c r="G34" t="s">
        <v>2646</v>
      </c>
      <c r="H34">
        <v>10</v>
      </c>
      <c r="I34" t="s">
        <v>602</v>
      </c>
    </row>
    <row r="35" spans="1:9">
      <c r="A35" s="23" t="s">
        <v>2235</v>
      </c>
      <c r="B35" t="s">
        <v>2236</v>
      </c>
      <c r="C35" t="s">
        <v>2646</v>
      </c>
      <c r="D35" t="s">
        <v>417</v>
      </c>
      <c r="E35" t="s">
        <v>2252</v>
      </c>
      <c r="F35" t="s">
        <v>2253</v>
      </c>
      <c r="G35" t="s">
        <v>2644</v>
      </c>
      <c r="H35">
        <v>10</v>
      </c>
      <c r="I35" t="s">
        <v>602</v>
      </c>
    </row>
    <row r="36" spans="1:9">
      <c r="A36" s="23" t="s">
        <v>2232</v>
      </c>
      <c r="B36" t="s">
        <v>2233</v>
      </c>
      <c r="C36" t="s">
        <v>2645</v>
      </c>
      <c r="D36" t="s">
        <v>417</v>
      </c>
      <c r="E36" t="s">
        <v>2237</v>
      </c>
      <c r="F36" t="s">
        <v>2238</v>
      </c>
      <c r="G36" t="s">
        <v>2643</v>
      </c>
      <c r="H36">
        <v>10</v>
      </c>
      <c r="I36" t="s">
        <v>602</v>
      </c>
    </row>
    <row r="37" spans="1:9">
      <c r="A37" s="23" t="s">
        <v>2208</v>
      </c>
      <c r="B37" t="s">
        <v>2209</v>
      </c>
      <c r="C37" t="s">
        <v>2643</v>
      </c>
      <c r="D37" t="s">
        <v>413</v>
      </c>
      <c r="E37" t="s">
        <v>2205</v>
      </c>
      <c r="F37" t="s">
        <v>2206</v>
      </c>
      <c r="G37" t="s">
        <v>2646</v>
      </c>
      <c r="H37">
        <v>10</v>
      </c>
      <c r="I37" t="s">
        <v>602</v>
      </c>
    </row>
    <row r="38" spans="1:9">
      <c r="A38" s="23" t="s">
        <v>2199</v>
      </c>
      <c r="B38" t="s">
        <v>2200</v>
      </c>
      <c r="C38" t="s">
        <v>2646</v>
      </c>
      <c r="D38" t="s">
        <v>417</v>
      </c>
      <c r="E38" t="s">
        <v>2223</v>
      </c>
      <c r="F38" t="s">
        <v>2224</v>
      </c>
      <c r="G38" t="s">
        <v>2644</v>
      </c>
      <c r="H38">
        <v>10</v>
      </c>
      <c r="I38" t="s">
        <v>602</v>
      </c>
    </row>
    <row r="39" spans="1:9">
      <c r="A39" s="23" t="s">
        <v>2214</v>
      </c>
      <c r="B39" t="s">
        <v>2215</v>
      </c>
      <c r="C39" t="s">
        <v>2645</v>
      </c>
      <c r="D39" t="s">
        <v>413</v>
      </c>
      <c r="E39" t="s">
        <v>2187</v>
      </c>
      <c r="F39" t="s">
        <v>2188</v>
      </c>
      <c r="G39" t="s">
        <v>2643</v>
      </c>
      <c r="H39">
        <v>10</v>
      </c>
      <c r="I39" t="s">
        <v>602</v>
      </c>
    </row>
    <row r="40" spans="1:9">
      <c r="A40" s="23" t="s">
        <v>2190</v>
      </c>
      <c r="B40" t="s">
        <v>2191</v>
      </c>
      <c r="C40" t="s">
        <v>2643</v>
      </c>
      <c r="D40" t="s">
        <v>558</v>
      </c>
      <c r="E40" t="s">
        <v>2181</v>
      </c>
      <c r="F40" t="s">
        <v>2182</v>
      </c>
      <c r="G40" t="s">
        <v>2646</v>
      </c>
      <c r="H40">
        <v>10</v>
      </c>
      <c r="I40" t="s">
        <v>602</v>
      </c>
    </row>
    <row r="41" spans="1:9">
      <c r="A41" s="23" t="s">
        <v>2163</v>
      </c>
      <c r="B41" t="s">
        <v>2164</v>
      </c>
      <c r="C41" t="s">
        <v>2646</v>
      </c>
      <c r="D41" t="s">
        <v>417</v>
      </c>
      <c r="E41" t="s">
        <v>2166</v>
      </c>
      <c r="F41" t="s">
        <v>2167</v>
      </c>
      <c r="G41" t="s">
        <v>2644</v>
      </c>
      <c r="H41">
        <v>10</v>
      </c>
      <c r="I41" t="s">
        <v>602</v>
      </c>
    </row>
    <row r="42" spans="1:9">
      <c r="A42" s="23" t="s">
        <v>2172</v>
      </c>
      <c r="B42" t="s">
        <v>2173</v>
      </c>
      <c r="C42" t="s">
        <v>2643</v>
      </c>
      <c r="D42" t="s">
        <v>413</v>
      </c>
      <c r="E42" t="s">
        <v>2151</v>
      </c>
      <c r="F42" t="s">
        <v>2152</v>
      </c>
      <c r="G42" t="s">
        <v>2646</v>
      </c>
      <c r="H42">
        <v>10</v>
      </c>
      <c r="I42" t="s">
        <v>602</v>
      </c>
    </row>
    <row r="43" spans="1:9">
      <c r="A43" s="23" t="s">
        <v>2134</v>
      </c>
      <c r="B43" t="s">
        <v>2135</v>
      </c>
      <c r="C43" t="s">
        <v>2646</v>
      </c>
      <c r="D43" t="s">
        <v>439</v>
      </c>
      <c r="E43" t="s">
        <v>2140</v>
      </c>
      <c r="F43" t="s">
        <v>2141</v>
      </c>
      <c r="G43" t="s">
        <v>2644</v>
      </c>
      <c r="H43">
        <v>10</v>
      </c>
      <c r="I43" t="s">
        <v>602</v>
      </c>
    </row>
    <row r="44" spans="1:9">
      <c r="A44" s="23" t="s">
        <v>2143</v>
      </c>
      <c r="B44" t="s">
        <v>2144</v>
      </c>
      <c r="C44" t="s">
        <v>2643</v>
      </c>
      <c r="D44" t="s">
        <v>523</v>
      </c>
      <c r="E44" t="s">
        <v>2128</v>
      </c>
      <c r="F44" t="s">
        <v>2129</v>
      </c>
      <c r="G44" t="s">
        <v>2646</v>
      </c>
      <c r="H44">
        <v>10</v>
      </c>
      <c r="I44" t="s">
        <v>602</v>
      </c>
    </row>
    <row r="45" spans="1:9">
      <c r="A45" s="23" t="s">
        <v>2116</v>
      </c>
      <c r="B45" t="s">
        <v>2117</v>
      </c>
      <c r="C45" t="s">
        <v>2646</v>
      </c>
      <c r="D45" t="s">
        <v>413</v>
      </c>
      <c r="E45" t="s">
        <v>2110</v>
      </c>
      <c r="F45" t="s">
        <v>2111</v>
      </c>
      <c r="G45" t="s">
        <v>2644</v>
      </c>
      <c r="H45">
        <v>10</v>
      </c>
      <c r="I45" t="s">
        <v>602</v>
      </c>
    </row>
    <row r="46" spans="1:9">
      <c r="A46" s="23" t="s">
        <v>2104</v>
      </c>
      <c r="B46" t="s">
        <v>2105</v>
      </c>
      <c r="C46" t="s">
        <v>2643</v>
      </c>
      <c r="D46" t="s">
        <v>415</v>
      </c>
      <c r="E46" t="s">
        <v>2113</v>
      </c>
      <c r="F46" t="s">
        <v>2114</v>
      </c>
      <c r="G46" t="s">
        <v>2646</v>
      </c>
      <c r="H46">
        <v>10</v>
      </c>
      <c r="I46" t="s">
        <v>602</v>
      </c>
    </row>
    <row r="47" spans="1:9">
      <c r="A47" s="23" t="s">
        <v>2077</v>
      </c>
      <c r="B47" t="s">
        <v>2078</v>
      </c>
      <c r="C47" t="s">
        <v>2645</v>
      </c>
      <c r="D47" t="s">
        <v>558</v>
      </c>
      <c r="E47" t="s">
        <v>2107</v>
      </c>
      <c r="F47" t="s">
        <v>2108</v>
      </c>
      <c r="G47" t="s">
        <v>2643</v>
      </c>
      <c r="H47">
        <v>10</v>
      </c>
      <c r="I47" t="s">
        <v>602</v>
      </c>
    </row>
    <row r="48" spans="1:9">
      <c r="A48" s="23" t="s">
        <v>2065</v>
      </c>
      <c r="B48" t="s">
        <v>2066</v>
      </c>
      <c r="C48" t="s">
        <v>2646</v>
      </c>
      <c r="D48" t="s">
        <v>493</v>
      </c>
      <c r="E48" t="s">
        <v>2089</v>
      </c>
      <c r="F48" t="s">
        <v>2090</v>
      </c>
      <c r="G48" t="s">
        <v>2644</v>
      </c>
      <c r="H48">
        <v>10</v>
      </c>
      <c r="I48" t="s">
        <v>602</v>
      </c>
    </row>
    <row r="49" spans="1:9">
      <c r="A49" s="23" t="s">
        <v>2042</v>
      </c>
      <c r="B49" t="s">
        <v>2043</v>
      </c>
      <c r="C49" t="s">
        <v>2643</v>
      </c>
      <c r="D49" t="s">
        <v>414</v>
      </c>
      <c r="E49" t="s">
        <v>2056</v>
      </c>
      <c r="F49" t="s">
        <v>2057</v>
      </c>
      <c r="G49" t="s">
        <v>2646</v>
      </c>
      <c r="H49">
        <v>10</v>
      </c>
      <c r="I49" t="s">
        <v>602</v>
      </c>
    </row>
    <row r="50" spans="1:9">
      <c r="A50" s="23" t="s">
        <v>2036</v>
      </c>
      <c r="B50" t="s">
        <v>2037</v>
      </c>
      <c r="C50" t="s">
        <v>2643</v>
      </c>
      <c r="D50" t="s">
        <v>523</v>
      </c>
      <c r="E50" t="s">
        <v>2047</v>
      </c>
      <c r="F50" t="s">
        <v>2048</v>
      </c>
      <c r="G50" t="s">
        <v>2646</v>
      </c>
      <c r="H50">
        <v>10</v>
      </c>
      <c r="I50" t="s">
        <v>602</v>
      </c>
    </row>
    <row r="51" spans="1:9">
      <c r="A51" s="23" t="s">
        <v>2031</v>
      </c>
      <c r="B51" t="s">
        <v>2032</v>
      </c>
      <c r="C51" t="s">
        <v>2646</v>
      </c>
      <c r="D51" t="s">
        <v>417</v>
      </c>
      <c r="E51" t="s">
        <v>2053</v>
      </c>
      <c r="F51" t="s">
        <v>2054</v>
      </c>
      <c r="G51" t="s">
        <v>2644</v>
      </c>
      <c r="H51">
        <v>10</v>
      </c>
      <c r="I51" t="s">
        <v>602</v>
      </c>
    </row>
    <row r="52" spans="1:9">
      <c r="A52" s="23" t="s">
        <v>2025</v>
      </c>
      <c r="B52" t="s">
        <v>2026</v>
      </c>
      <c r="C52" t="s">
        <v>2646</v>
      </c>
      <c r="D52" t="s">
        <v>417</v>
      </c>
      <c r="E52" t="s">
        <v>2044</v>
      </c>
      <c r="F52" t="s">
        <v>2045</v>
      </c>
      <c r="G52" t="s">
        <v>2644</v>
      </c>
      <c r="H52">
        <v>10</v>
      </c>
      <c r="I52" t="s">
        <v>602</v>
      </c>
    </row>
    <row r="53" spans="1:9">
      <c r="A53" s="23" t="s">
        <v>2019</v>
      </c>
      <c r="B53" t="s">
        <v>2020</v>
      </c>
      <c r="C53" t="s">
        <v>2643</v>
      </c>
      <c r="D53" t="s">
        <v>558</v>
      </c>
      <c r="E53" t="s">
        <v>2014</v>
      </c>
      <c r="F53" t="s">
        <v>2015</v>
      </c>
      <c r="G53" t="s">
        <v>2646</v>
      </c>
      <c r="H53">
        <v>10</v>
      </c>
      <c r="I53" t="s">
        <v>602</v>
      </c>
    </row>
    <row r="54" spans="1:9">
      <c r="A54" s="23" t="s">
        <v>1991</v>
      </c>
      <c r="B54" t="s">
        <v>1992</v>
      </c>
      <c r="C54" t="s">
        <v>2643</v>
      </c>
      <c r="D54" t="s">
        <v>413</v>
      </c>
      <c r="E54" t="s">
        <v>1994</v>
      </c>
      <c r="F54" t="s">
        <v>1995</v>
      </c>
      <c r="G54" t="s">
        <v>2646</v>
      </c>
      <c r="H54">
        <v>10</v>
      </c>
      <c r="I54" t="s">
        <v>602</v>
      </c>
    </row>
    <row r="55" spans="1:9">
      <c r="A55" s="23" t="s">
        <v>2004</v>
      </c>
      <c r="B55" t="s">
        <v>2005</v>
      </c>
      <c r="C55" t="s">
        <v>2645</v>
      </c>
      <c r="D55" t="s">
        <v>413</v>
      </c>
      <c r="E55" t="s">
        <v>1985</v>
      </c>
      <c r="F55" t="s">
        <v>1986</v>
      </c>
      <c r="G55" t="s">
        <v>2643</v>
      </c>
      <c r="H55">
        <v>10</v>
      </c>
      <c r="I55" t="s">
        <v>602</v>
      </c>
    </row>
    <row r="56" spans="1:9">
      <c r="A56" s="23" t="s">
        <v>1979</v>
      </c>
      <c r="B56" t="s">
        <v>1980</v>
      </c>
      <c r="C56" t="s">
        <v>2643</v>
      </c>
      <c r="D56" t="s">
        <v>413</v>
      </c>
      <c r="E56" t="s">
        <v>1955</v>
      </c>
      <c r="F56" t="s">
        <v>1956</v>
      </c>
      <c r="G56" t="s">
        <v>2646</v>
      </c>
      <c r="H56">
        <v>10</v>
      </c>
      <c r="I56" t="s">
        <v>602</v>
      </c>
    </row>
    <row r="57" spans="1:9">
      <c r="A57" s="23" t="s">
        <v>2010</v>
      </c>
      <c r="B57" t="s">
        <v>2011</v>
      </c>
      <c r="C57" t="s">
        <v>2646</v>
      </c>
      <c r="D57" t="s">
        <v>413</v>
      </c>
      <c r="E57" t="s">
        <v>1946</v>
      </c>
      <c r="F57" t="s">
        <v>1947</v>
      </c>
      <c r="G57" t="s">
        <v>2644</v>
      </c>
      <c r="H57">
        <v>10</v>
      </c>
      <c r="I57" t="s">
        <v>602</v>
      </c>
    </row>
    <row r="58" spans="1:9">
      <c r="A58" s="23" t="s">
        <v>1961</v>
      </c>
      <c r="B58" t="s">
        <v>1962</v>
      </c>
      <c r="C58" t="s">
        <v>2643</v>
      </c>
      <c r="D58" t="s">
        <v>418</v>
      </c>
      <c r="E58" t="s">
        <v>1943</v>
      </c>
      <c r="F58" t="s">
        <v>1944</v>
      </c>
      <c r="G58" t="s">
        <v>2646</v>
      </c>
      <c r="H58">
        <v>10</v>
      </c>
      <c r="I58" t="s">
        <v>602</v>
      </c>
    </row>
    <row r="59" spans="1:9">
      <c r="A59" s="23" t="s">
        <v>1937</v>
      </c>
      <c r="B59" t="s">
        <v>1938</v>
      </c>
      <c r="C59" t="s">
        <v>2645</v>
      </c>
      <c r="D59" t="s">
        <v>466</v>
      </c>
      <c r="E59" t="s">
        <v>1976</v>
      </c>
      <c r="F59" t="s">
        <v>1977</v>
      </c>
      <c r="G59" t="s">
        <v>2643</v>
      </c>
      <c r="H59">
        <v>10</v>
      </c>
      <c r="I59" t="s">
        <v>602</v>
      </c>
    </row>
    <row r="60" spans="1:9">
      <c r="A60" s="23" t="s">
        <v>1928</v>
      </c>
      <c r="B60" t="s">
        <v>1929</v>
      </c>
      <c r="C60" t="s">
        <v>2643</v>
      </c>
      <c r="D60" t="s">
        <v>439</v>
      </c>
      <c r="E60" t="s">
        <v>1918</v>
      </c>
      <c r="F60" t="s">
        <v>1919</v>
      </c>
      <c r="G60" t="s">
        <v>2646</v>
      </c>
      <c r="H60">
        <v>10</v>
      </c>
      <c r="I60" t="s">
        <v>602</v>
      </c>
    </row>
    <row r="61" spans="1:9">
      <c r="A61" s="23" t="s">
        <v>1909</v>
      </c>
      <c r="B61" t="s">
        <v>1910</v>
      </c>
      <c r="C61" t="s">
        <v>2646</v>
      </c>
      <c r="D61" t="s">
        <v>493</v>
      </c>
      <c r="E61" t="s">
        <v>1925</v>
      </c>
      <c r="F61" t="s">
        <v>1926</v>
      </c>
      <c r="G61" t="s">
        <v>2644</v>
      </c>
      <c r="H61">
        <v>10</v>
      </c>
      <c r="I61" t="s">
        <v>602</v>
      </c>
    </row>
    <row r="62" spans="1:9">
      <c r="A62" s="23" t="s">
        <v>1934</v>
      </c>
      <c r="B62" t="s">
        <v>1935</v>
      </c>
      <c r="C62" t="s">
        <v>2645</v>
      </c>
      <c r="D62" t="s">
        <v>413</v>
      </c>
      <c r="E62" t="s">
        <v>1906</v>
      </c>
      <c r="F62" t="s">
        <v>1907</v>
      </c>
      <c r="G62" t="s">
        <v>2643</v>
      </c>
      <c r="H62">
        <v>10</v>
      </c>
      <c r="I62" t="s">
        <v>602</v>
      </c>
    </row>
    <row r="63" spans="1:9">
      <c r="A63" s="23" t="s">
        <v>1915</v>
      </c>
      <c r="B63" t="s">
        <v>1916</v>
      </c>
      <c r="C63" t="s">
        <v>2643</v>
      </c>
      <c r="D63" t="s">
        <v>438</v>
      </c>
      <c r="E63" t="s">
        <v>1894</v>
      </c>
      <c r="F63" t="s">
        <v>1895</v>
      </c>
      <c r="G63" t="s">
        <v>2646</v>
      </c>
      <c r="H63">
        <v>10</v>
      </c>
      <c r="I63" t="s">
        <v>602</v>
      </c>
    </row>
    <row r="64" spans="1:9">
      <c r="A64" s="23" t="s">
        <v>1897</v>
      </c>
      <c r="B64" t="s">
        <v>1898</v>
      </c>
      <c r="C64" t="s">
        <v>2646</v>
      </c>
      <c r="D64" t="s">
        <v>558</v>
      </c>
      <c r="E64" t="s">
        <v>1888</v>
      </c>
      <c r="F64" t="s">
        <v>1889</v>
      </c>
      <c r="G64" t="s">
        <v>2644</v>
      </c>
      <c r="H64">
        <v>10</v>
      </c>
      <c r="I64" t="s">
        <v>602</v>
      </c>
    </row>
    <row r="65" spans="1:9">
      <c r="A65" s="23" t="s">
        <v>1863</v>
      </c>
      <c r="B65" t="s">
        <v>1864</v>
      </c>
      <c r="C65" t="s">
        <v>2643</v>
      </c>
      <c r="D65" t="s">
        <v>417</v>
      </c>
      <c r="E65" t="s">
        <v>1873</v>
      </c>
      <c r="F65" t="s">
        <v>1874</v>
      </c>
      <c r="G65" t="s">
        <v>2646</v>
      </c>
      <c r="H65">
        <v>10</v>
      </c>
      <c r="I65" t="s">
        <v>602</v>
      </c>
    </row>
    <row r="66" spans="1:9">
      <c r="A66" s="23" t="s">
        <v>1860</v>
      </c>
      <c r="B66" t="s">
        <v>1861</v>
      </c>
      <c r="C66" t="s">
        <v>2645</v>
      </c>
      <c r="D66" t="s">
        <v>415</v>
      </c>
      <c r="E66" t="s">
        <v>1900</v>
      </c>
      <c r="F66" t="s">
        <v>1901</v>
      </c>
      <c r="G66" t="s">
        <v>2643</v>
      </c>
      <c r="H66">
        <v>10</v>
      </c>
      <c r="I66" t="s">
        <v>602</v>
      </c>
    </row>
    <row r="67" spans="1:9">
      <c r="A67" s="23" t="s">
        <v>1885</v>
      </c>
      <c r="B67" t="s">
        <v>1886</v>
      </c>
      <c r="C67" t="s">
        <v>2645</v>
      </c>
      <c r="D67" t="s">
        <v>439</v>
      </c>
      <c r="E67" t="s">
        <v>1857</v>
      </c>
      <c r="F67" t="s">
        <v>1858</v>
      </c>
      <c r="G67" t="s">
        <v>2643</v>
      </c>
      <c r="H67">
        <v>10</v>
      </c>
      <c r="I67" t="s">
        <v>602</v>
      </c>
    </row>
    <row r="68" spans="1:9">
      <c r="A68" s="23" t="s">
        <v>1833</v>
      </c>
      <c r="B68" t="s">
        <v>1834</v>
      </c>
      <c r="C68" t="s">
        <v>2643</v>
      </c>
      <c r="D68" t="s">
        <v>523</v>
      </c>
      <c r="E68" t="s">
        <v>1854</v>
      </c>
      <c r="F68" t="s">
        <v>1855</v>
      </c>
      <c r="G68" t="s">
        <v>2646</v>
      </c>
      <c r="H68">
        <v>10</v>
      </c>
      <c r="I68" t="s">
        <v>602</v>
      </c>
    </row>
    <row r="69" spans="1:9">
      <c r="A69" s="23" t="s">
        <v>1810</v>
      </c>
      <c r="B69" t="s">
        <v>1811</v>
      </c>
      <c r="C69" t="s">
        <v>2646</v>
      </c>
      <c r="D69" t="s">
        <v>563</v>
      </c>
      <c r="E69" t="s">
        <v>1825</v>
      </c>
      <c r="F69" t="s">
        <v>1826</v>
      </c>
      <c r="G69" t="s">
        <v>2644</v>
      </c>
      <c r="H69">
        <v>10</v>
      </c>
      <c r="I69" t="s">
        <v>602</v>
      </c>
    </row>
    <row r="70" spans="1:9" hidden="1">
      <c r="A70" s="22"/>
      <c r="H70">
        <v>10</v>
      </c>
    </row>
    <row r="71" spans="1:9" hidden="1">
      <c r="A71" s="23" t="s">
        <v>601</v>
      </c>
      <c r="H71">
        <v>10</v>
      </c>
    </row>
    <row r="72" spans="1:9" hidden="1">
      <c r="A72" s="22"/>
      <c r="H72">
        <v>10</v>
      </c>
    </row>
    <row r="73" spans="1:9">
      <c r="A73" s="23" t="s">
        <v>1801</v>
      </c>
      <c r="B73" t="s">
        <v>1802</v>
      </c>
      <c r="C73" t="s">
        <v>2643</v>
      </c>
      <c r="D73" t="s">
        <v>417</v>
      </c>
      <c r="E73" t="s">
        <v>1795</v>
      </c>
      <c r="F73" t="s">
        <v>1796</v>
      </c>
      <c r="G73" t="s">
        <v>2646</v>
      </c>
      <c r="H73">
        <v>10</v>
      </c>
      <c r="I73" t="s">
        <v>601</v>
      </c>
    </row>
    <row r="74" spans="1:9">
      <c r="A74" s="23" t="s">
        <v>1807</v>
      </c>
      <c r="B74" t="s">
        <v>1808</v>
      </c>
      <c r="C74" t="s">
        <v>2646</v>
      </c>
      <c r="D74" t="s">
        <v>417</v>
      </c>
      <c r="E74" t="s">
        <v>1786</v>
      </c>
      <c r="F74" t="s">
        <v>1787</v>
      </c>
      <c r="G74" t="s">
        <v>2644</v>
      </c>
      <c r="H74">
        <v>10</v>
      </c>
      <c r="I74" t="s">
        <v>601</v>
      </c>
    </row>
    <row r="75" spans="1:9">
      <c r="A75" s="23" t="s">
        <v>1765</v>
      </c>
      <c r="B75" t="s">
        <v>1766</v>
      </c>
      <c r="C75" t="s">
        <v>2646</v>
      </c>
      <c r="D75" t="s">
        <v>563</v>
      </c>
      <c r="E75" t="s">
        <v>1789</v>
      </c>
      <c r="F75" t="s">
        <v>1790</v>
      </c>
      <c r="G75" t="s">
        <v>2644</v>
      </c>
      <c r="H75">
        <v>10</v>
      </c>
      <c r="I75" t="s">
        <v>601</v>
      </c>
    </row>
    <row r="76" spans="1:9">
      <c r="A76" s="23" t="s">
        <v>1760</v>
      </c>
      <c r="B76" t="s">
        <v>1761</v>
      </c>
      <c r="C76" t="s">
        <v>2645</v>
      </c>
      <c r="D76" t="s">
        <v>558</v>
      </c>
      <c r="E76" t="s">
        <v>1780</v>
      </c>
      <c r="F76" t="s">
        <v>1781</v>
      </c>
      <c r="G76" t="s">
        <v>2643</v>
      </c>
      <c r="H76">
        <v>10</v>
      </c>
      <c r="I76" t="s">
        <v>601</v>
      </c>
    </row>
    <row r="77" spans="1:9">
      <c r="A77" s="23" t="s">
        <v>1754</v>
      </c>
      <c r="B77" t="s">
        <v>1755</v>
      </c>
      <c r="C77" t="s">
        <v>2645</v>
      </c>
      <c r="D77" t="s">
        <v>413</v>
      </c>
      <c r="E77" t="s">
        <v>1757</v>
      </c>
      <c r="F77" t="s">
        <v>1758</v>
      </c>
      <c r="G77" t="s">
        <v>2643</v>
      </c>
      <c r="H77">
        <v>10</v>
      </c>
      <c r="I77" t="s">
        <v>601</v>
      </c>
    </row>
    <row r="78" spans="1:9">
      <c r="A78" s="23" t="s">
        <v>1745</v>
      </c>
      <c r="B78" t="s">
        <v>1746</v>
      </c>
      <c r="C78" t="s">
        <v>2643</v>
      </c>
      <c r="D78" t="s">
        <v>413</v>
      </c>
      <c r="E78" t="s">
        <v>1774</v>
      </c>
      <c r="F78" t="s">
        <v>1775</v>
      </c>
      <c r="G78" t="s">
        <v>2646</v>
      </c>
      <c r="H78">
        <v>10</v>
      </c>
      <c r="I78" t="s">
        <v>601</v>
      </c>
    </row>
    <row r="79" spans="1:9">
      <c r="A79" s="23" t="s">
        <v>1742</v>
      </c>
      <c r="B79" t="s">
        <v>1743</v>
      </c>
      <c r="C79" t="s">
        <v>2643</v>
      </c>
      <c r="D79" t="s">
        <v>436</v>
      </c>
      <c r="E79" t="s">
        <v>1771</v>
      </c>
      <c r="F79" t="s">
        <v>1772</v>
      </c>
      <c r="G79" t="s">
        <v>2646</v>
      </c>
      <c r="H79">
        <v>10</v>
      </c>
      <c r="I79" t="s">
        <v>601</v>
      </c>
    </row>
    <row r="80" spans="1:9">
      <c r="A80" s="23" t="s">
        <v>1713</v>
      </c>
      <c r="B80" t="s">
        <v>1714</v>
      </c>
      <c r="C80" t="s">
        <v>2645</v>
      </c>
      <c r="D80" t="s">
        <v>558</v>
      </c>
      <c r="E80" t="s">
        <v>1718</v>
      </c>
      <c r="F80" t="s">
        <v>1719</v>
      </c>
      <c r="G80" t="s">
        <v>2643</v>
      </c>
      <c r="H80">
        <v>10</v>
      </c>
      <c r="I80" t="s">
        <v>601</v>
      </c>
    </row>
    <row r="81" spans="1:9">
      <c r="A81" s="23" t="s">
        <v>1727</v>
      </c>
      <c r="B81" t="s">
        <v>1728</v>
      </c>
      <c r="C81" t="s">
        <v>2643</v>
      </c>
      <c r="D81" t="s">
        <v>439</v>
      </c>
      <c r="E81" t="s">
        <v>1701</v>
      </c>
      <c r="F81" t="s">
        <v>1702</v>
      </c>
      <c r="G81" t="s">
        <v>2646</v>
      </c>
      <c r="H81">
        <v>10</v>
      </c>
      <c r="I81" t="s">
        <v>601</v>
      </c>
    </row>
    <row r="82" spans="1:9">
      <c r="A82" s="23" t="s">
        <v>1692</v>
      </c>
      <c r="B82" t="s">
        <v>1693</v>
      </c>
      <c r="C82" t="s">
        <v>2645</v>
      </c>
      <c r="D82" t="s">
        <v>413</v>
      </c>
      <c r="E82" t="s">
        <v>1710</v>
      </c>
      <c r="F82" t="s">
        <v>1711</v>
      </c>
      <c r="G82" t="s">
        <v>2643</v>
      </c>
      <c r="H82">
        <v>10</v>
      </c>
      <c r="I82" t="s">
        <v>601</v>
      </c>
    </row>
    <row r="83" spans="1:9">
      <c r="A83" s="23" t="s">
        <v>1679</v>
      </c>
      <c r="B83" t="s">
        <v>1680</v>
      </c>
      <c r="C83" t="s">
        <v>2643</v>
      </c>
      <c r="D83" t="s">
        <v>523</v>
      </c>
      <c r="E83" t="s">
        <v>1660</v>
      </c>
      <c r="F83" t="s">
        <v>1661</v>
      </c>
      <c r="G83" t="s">
        <v>2646</v>
      </c>
      <c r="H83">
        <v>10</v>
      </c>
      <c r="I83" t="s">
        <v>601</v>
      </c>
    </row>
    <row r="84" spans="1:9">
      <c r="A84" s="23" t="s">
        <v>1646</v>
      </c>
      <c r="B84" t="s">
        <v>1647</v>
      </c>
      <c r="C84" t="s">
        <v>2645</v>
      </c>
      <c r="D84" t="s">
        <v>417</v>
      </c>
      <c r="E84" t="s">
        <v>1663</v>
      </c>
      <c r="F84" t="s">
        <v>1664</v>
      </c>
      <c r="G84" t="s">
        <v>2643</v>
      </c>
      <c r="H84">
        <v>10</v>
      </c>
      <c r="I84" t="s">
        <v>601</v>
      </c>
    </row>
    <row r="85" spans="1:9">
      <c r="A85" s="23" t="s">
        <v>1654</v>
      </c>
      <c r="B85" t="s">
        <v>1655</v>
      </c>
      <c r="C85" t="s">
        <v>2645</v>
      </c>
      <c r="D85" t="s">
        <v>558</v>
      </c>
      <c r="E85" t="s">
        <v>1643</v>
      </c>
      <c r="F85" t="s">
        <v>1644</v>
      </c>
      <c r="G85" t="s">
        <v>2643</v>
      </c>
      <c r="H85">
        <v>10</v>
      </c>
      <c r="I85" t="s">
        <v>601</v>
      </c>
    </row>
    <row r="86" spans="1:9">
      <c r="A86" s="23" t="s">
        <v>1637</v>
      </c>
      <c r="B86" t="s">
        <v>1638</v>
      </c>
      <c r="C86" t="s">
        <v>2646</v>
      </c>
      <c r="D86" t="s">
        <v>413</v>
      </c>
      <c r="E86" t="s">
        <v>1629</v>
      </c>
      <c r="F86" t="s">
        <v>1630</v>
      </c>
      <c r="G86" t="s">
        <v>2644</v>
      </c>
      <c r="H86">
        <v>10</v>
      </c>
      <c r="I86" t="s">
        <v>601</v>
      </c>
    </row>
    <row r="87" spans="1:9">
      <c r="A87" s="23" t="s">
        <v>1612</v>
      </c>
      <c r="B87" t="s">
        <v>1613</v>
      </c>
      <c r="C87" t="s">
        <v>2643</v>
      </c>
      <c r="D87" t="s">
        <v>563</v>
      </c>
      <c r="E87" t="s">
        <v>1632</v>
      </c>
      <c r="F87" t="s">
        <v>1633</v>
      </c>
      <c r="G87" t="s">
        <v>2646</v>
      </c>
      <c r="H87">
        <v>10</v>
      </c>
      <c r="I87" t="s">
        <v>601</v>
      </c>
    </row>
    <row r="88" spans="1:9">
      <c r="A88" s="23" t="s">
        <v>1627</v>
      </c>
      <c r="B88" t="s">
        <v>1628</v>
      </c>
      <c r="C88" t="s">
        <v>2645</v>
      </c>
      <c r="D88" t="s">
        <v>431</v>
      </c>
      <c r="E88" t="s">
        <v>1603</v>
      </c>
      <c r="F88" t="s">
        <v>1604</v>
      </c>
      <c r="G88" t="s">
        <v>2643</v>
      </c>
      <c r="H88">
        <v>10</v>
      </c>
      <c r="I88" t="s">
        <v>601</v>
      </c>
    </row>
    <row r="89" spans="1:9">
      <c r="A89" s="23" t="s">
        <v>1621</v>
      </c>
      <c r="B89" t="s">
        <v>1622</v>
      </c>
      <c r="C89" t="s">
        <v>2645</v>
      </c>
      <c r="D89" t="s">
        <v>413</v>
      </c>
      <c r="E89" t="s">
        <v>1597</v>
      </c>
      <c r="F89" t="s">
        <v>1598</v>
      </c>
      <c r="G89" t="s">
        <v>2643</v>
      </c>
      <c r="H89">
        <v>10</v>
      </c>
      <c r="I89" t="s">
        <v>601</v>
      </c>
    </row>
    <row r="90" spans="1:9">
      <c r="A90" s="23" t="s">
        <v>1591</v>
      </c>
      <c r="B90" t="s">
        <v>1592</v>
      </c>
      <c r="C90" t="s">
        <v>2643</v>
      </c>
      <c r="D90" t="s">
        <v>417</v>
      </c>
      <c r="E90" t="s">
        <v>1609</v>
      </c>
      <c r="F90" t="s">
        <v>1610</v>
      </c>
      <c r="G90" t="s">
        <v>2646</v>
      </c>
      <c r="H90">
        <v>10</v>
      </c>
      <c r="I90" t="s">
        <v>601</v>
      </c>
    </row>
    <row r="91" spans="1:9">
      <c r="A91" s="23" t="s">
        <v>1594</v>
      </c>
      <c r="B91" t="s">
        <v>1595</v>
      </c>
      <c r="C91" t="s">
        <v>2646</v>
      </c>
      <c r="D91" t="s">
        <v>523</v>
      </c>
      <c r="E91" t="s">
        <v>1570</v>
      </c>
      <c r="F91" t="s">
        <v>1571</v>
      </c>
      <c r="G91" t="s">
        <v>2644</v>
      </c>
      <c r="H91">
        <v>10</v>
      </c>
      <c r="I91" t="s">
        <v>601</v>
      </c>
    </row>
    <row r="92" spans="1:9">
      <c r="A92" s="23" t="s">
        <v>1549</v>
      </c>
      <c r="B92" t="s">
        <v>1550</v>
      </c>
      <c r="C92" t="s">
        <v>2645</v>
      </c>
      <c r="D92" t="s">
        <v>561</v>
      </c>
      <c r="E92" t="s">
        <v>1588</v>
      </c>
      <c r="F92" t="s">
        <v>1589</v>
      </c>
      <c r="G92" t="s">
        <v>2643</v>
      </c>
      <c r="H92">
        <v>10</v>
      </c>
      <c r="I92" t="s">
        <v>601</v>
      </c>
    </row>
    <row r="93" spans="1:9">
      <c r="A93" s="23" t="s">
        <v>1555</v>
      </c>
      <c r="B93" t="s">
        <v>1556</v>
      </c>
      <c r="C93" t="s">
        <v>2643</v>
      </c>
      <c r="D93" t="s">
        <v>415</v>
      </c>
      <c r="E93" t="s">
        <v>1539</v>
      </c>
      <c r="F93" t="s">
        <v>1540</v>
      </c>
      <c r="G93" t="s">
        <v>2646</v>
      </c>
      <c r="H93">
        <v>10</v>
      </c>
      <c r="I93" t="s">
        <v>601</v>
      </c>
    </row>
    <row r="94" spans="1:9">
      <c r="A94" s="23" t="s">
        <v>1567</v>
      </c>
      <c r="B94" t="s">
        <v>1568</v>
      </c>
      <c r="C94" t="s">
        <v>2645</v>
      </c>
      <c r="D94" t="s">
        <v>431</v>
      </c>
      <c r="E94" t="s">
        <v>1536</v>
      </c>
      <c r="F94" t="s">
        <v>1537</v>
      </c>
      <c r="G94" t="s">
        <v>2643</v>
      </c>
      <c r="H94">
        <v>10</v>
      </c>
      <c r="I94" t="s">
        <v>601</v>
      </c>
    </row>
    <row r="95" spans="1:9">
      <c r="A95" s="23" t="s">
        <v>1518</v>
      </c>
      <c r="B95" t="s">
        <v>1519</v>
      </c>
      <c r="C95" t="s">
        <v>2645</v>
      </c>
      <c r="D95" t="s">
        <v>417</v>
      </c>
      <c r="E95" t="s">
        <v>1530</v>
      </c>
      <c r="F95" t="s">
        <v>1531</v>
      </c>
      <c r="G95" t="s">
        <v>2643</v>
      </c>
      <c r="H95">
        <v>10</v>
      </c>
      <c r="I95" t="s">
        <v>601</v>
      </c>
    </row>
    <row r="96" spans="1:9">
      <c r="A96" s="23" t="s">
        <v>1527</v>
      </c>
      <c r="B96" t="s">
        <v>1528</v>
      </c>
      <c r="C96" t="s">
        <v>2643</v>
      </c>
      <c r="D96" t="s">
        <v>417</v>
      </c>
      <c r="E96" t="s">
        <v>1509</v>
      </c>
      <c r="F96" t="s">
        <v>1510</v>
      </c>
      <c r="G96" t="s">
        <v>2646</v>
      </c>
      <c r="H96">
        <v>10</v>
      </c>
      <c r="I96" t="s">
        <v>601</v>
      </c>
    </row>
    <row r="97" spans="1:9">
      <c r="A97" s="23" t="s">
        <v>1512</v>
      </c>
      <c r="B97" t="s">
        <v>1513</v>
      </c>
      <c r="C97" t="s">
        <v>2646</v>
      </c>
      <c r="D97" t="s">
        <v>523</v>
      </c>
      <c r="E97" t="s">
        <v>1490</v>
      </c>
      <c r="F97" t="s">
        <v>1491</v>
      </c>
      <c r="G97" t="s">
        <v>2644</v>
      </c>
      <c r="H97">
        <v>10</v>
      </c>
      <c r="I97" t="s">
        <v>601</v>
      </c>
    </row>
    <row r="98" spans="1:9">
      <c r="A98" s="23" t="s">
        <v>1503</v>
      </c>
      <c r="B98" t="s">
        <v>1504</v>
      </c>
      <c r="C98" t="s">
        <v>2643</v>
      </c>
      <c r="D98" t="s">
        <v>417</v>
      </c>
      <c r="E98" t="s">
        <v>1475</v>
      </c>
      <c r="F98" t="s">
        <v>1476</v>
      </c>
      <c r="G98" t="s">
        <v>2646</v>
      </c>
      <c r="H98">
        <v>10</v>
      </c>
      <c r="I98" t="s">
        <v>601</v>
      </c>
    </row>
    <row r="99" spans="1:9">
      <c r="A99" s="23" t="s">
        <v>1484</v>
      </c>
      <c r="B99" t="s">
        <v>1485</v>
      </c>
      <c r="C99" t="s">
        <v>2643</v>
      </c>
      <c r="D99" t="s">
        <v>558</v>
      </c>
      <c r="E99" t="s">
        <v>1466</v>
      </c>
      <c r="F99" t="s">
        <v>1467</v>
      </c>
      <c r="G99" t="s">
        <v>2646</v>
      </c>
      <c r="H99">
        <v>10</v>
      </c>
      <c r="I99" t="s">
        <v>601</v>
      </c>
    </row>
    <row r="100" spans="1:9">
      <c r="A100" s="23" t="s">
        <v>1448</v>
      </c>
      <c r="B100" t="s">
        <v>1449</v>
      </c>
      <c r="C100" t="s">
        <v>2646</v>
      </c>
      <c r="D100" t="s">
        <v>523</v>
      </c>
      <c r="E100" t="s">
        <v>1451</v>
      </c>
      <c r="F100" t="s">
        <v>1452</v>
      </c>
      <c r="G100" t="s">
        <v>2644</v>
      </c>
      <c r="H100">
        <v>10</v>
      </c>
      <c r="I100" t="s">
        <v>601</v>
      </c>
    </row>
    <row r="101" spans="1:9">
      <c r="A101" s="23" t="s">
        <v>1454</v>
      </c>
      <c r="B101" t="s">
        <v>1455</v>
      </c>
      <c r="C101" t="s">
        <v>2645</v>
      </c>
      <c r="D101" t="s">
        <v>523</v>
      </c>
      <c r="E101" t="s">
        <v>1440</v>
      </c>
      <c r="F101" t="s">
        <v>1441</v>
      </c>
      <c r="G101" t="s">
        <v>2643</v>
      </c>
      <c r="H101">
        <v>10</v>
      </c>
      <c r="I101" t="s">
        <v>601</v>
      </c>
    </row>
    <row r="102" spans="1:9">
      <c r="A102" s="23" t="s">
        <v>1419</v>
      </c>
      <c r="B102" t="s">
        <v>1420</v>
      </c>
      <c r="C102" t="s">
        <v>2643</v>
      </c>
      <c r="D102" t="s">
        <v>417</v>
      </c>
      <c r="E102" t="s">
        <v>1431</v>
      </c>
      <c r="F102" t="s">
        <v>1432</v>
      </c>
      <c r="G102" t="s">
        <v>2646</v>
      </c>
      <c r="H102">
        <v>10</v>
      </c>
      <c r="I102" t="s">
        <v>601</v>
      </c>
    </row>
    <row r="103" spans="1:9">
      <c r="A103" s="23" t="s">
        <v>1416</v>
      </c>
      <c r="B103" t="s">
        <v>1417</v>
      </c>
      <c r="C103" t="s">
        <v>2643</v>
      </c>
      <c r="D103" t="s">
        <v>439</v>
      </c>
      <c r="E103" t="s">
        <v>1428</v>
      </c>
      <c r="F103" t="s">
        <v>1429</v>
      </c>
      <c r="G103" t="s">
        <v>2646</v>
      </c>
      <c r="H103">
        <v>10</v>
      </c>
      <c r="I103" t="s">
        <v>601</v>
      </c>
    </row>
    <row r="104" spans="1:9">
      <c r="A104" s="23" t="s">
        <v>1398</v>
      </c>
      <c r="B104" t="s">
        <v>1399</v>
      </c>
      <c r="C104" t="s">
        <v>2646</v>
      </c>
      <c r="D104" t="s">
        <v>413</v>
      </c>
      <c r="E104" t="s">
        <v>1404</v>
      </c>
      <c r="F104" t="s">
        <v>1405</v>
      </c>
      <c r="G104" t="s">
        <v>2644</v>
      </c>
      <c r="H104">
        <v>10</v>
      </c>
      <c r="I104" t="s">
        <v>601</v>
      </c>
    </row>
    <row r="105" spans="1:9">
      <c r="A105" s="23" t="s">
        <v>1389</v>
      </c>
      <c r="B105" t="s">
        <v>1390</v>
      </c>
      <c r="C105" t="s">
        <v>2643</v>
      </c>
      <c r="D105" t="s">
        <v>413</v>
      </c>
      <c r="E105" t="s">
        <v>1407</v>
      </c>
      <c r="F105" t="s">
        <v>1408</v>
      </c>
      <c r="G105" t="s">
        <v>2646</v>
      </c>
      <c r="H105">
        <v>10</v>
      </c>
      <c r="I105" t="s">
        <v>601</v>
      </c>
    </row>
    <row r="106" spans="1:9">
      <c r="A106" s="23" t="s">
        <v>1386</v>
      </c>
      <c r="B106" t="s">
        <v>1387</v>
      </c>
      <c r="C106" t="s">
        <v>2643</v>
      </c>
      <c r="D106" t="s">
        <v>558</v>
      </c>
      <c r="E106" t="s">
        <v>1362</v>
      </c>
      <c r="F106" t="s">
        <v>1363</v>
      </c>
      <c r="G106" t="s">
        <v>2646</v>
      </c>
      <c r="H106">
        <v>10</v>
      </c>
      <c r="I106" t="s">
        <v>601</v>
      </c>
    </row>
    <row r="107" spans="1:9">
      <c r="A107" s="23" t="s">
        <v>1350</v>
      </c>
      <c r="B107" t="s">
        <v>1351</v>
      </c>
      <c r="C107" t="s">
        <v>2646</v>
      </c>
      <c r="D107" t="s">
        <v>417</v>
      </c>
      <c r="E107" t="s">
        <v>1368</v>
      </c>
      <c r="F107" t="s">
        <v>1369</v>
      </c>
      <c r="G107" t="s">
        <v>2644</v>
      </c>
      <c r="H107">
        <v>10</v>
      </c>
      <c r="I107" t="s">
        <v>601</v>
      </c>
    </row>
    <row r="108" spans="1:9">
      <c r="A108" s="23" t="s">
        <v>1371</v>
      </c>
      <c r="B108" t="s">
        <v>1372</v>
      </c>
      <c r="C108" t="s">
        <v>2645</v>
      </c>
      <c r="D108" t="s">
        <v>558</v>
      </c>
      <c r="E108" t="s">
        <v>1338</v>
      </c>
      <c r="F108" t="s">
        <v>1339</v>
      </c>
      <c r="G108" t="s">
        <v>2643</v>
      </c>
      <c r="H108">
        <v>10</v>
      </c>
      <c r="I108" t="s">
        <v>601</v>
      </c>
    </row>
    <row r="109" spans="1:9">
      <c r="A109" s="23" t="s">
        <v>1332</v>
      </c>
      <c r="B109" t="s">
        <v>1333</v>
      </c>
      <c r="C109" t="s">
        <v>2643</v>
      </c>
      <c r="D109" t="s">
        <v>417</v>
      </c>
      <c r="E109" t="s">
        <v>1353</v>
      </c>
      <c r="F109" t="s">
        <v>1354</v>
      </c>
      <c r="G109" t="s">
        <v>2646</v>
      </c>
      <c r="H109">
        <v>10</v>
      </c>
      <c r="I109" t="s">
        <v>601</v>
      </c>
    </row>
    <row r="110" spans="1:9">
      <c r="A110" s="23" t="s">
        <v>1314</v>
      </c>
      <c r="B110" t="s">
        <v>1315</v>
      </c>
      <c r="C110" t="s">
        <v>2646</v>
      </c>
      <c r="D110" t="s">
        <v>417</v>
      </c>
      <c r="E110" t="s">
        <v>1324</v>
      </c>
      <c r="F110" t="s">
        <v>1325</v>
      </c>
      <c r="G110" t="s">
        <v>2644</v>
      </c>
      <c r="H110">
        <v>10</v>
      </c>
      <c r="I110" t="s">
        <v>601</v>
      </c>
    </row>
    <row r="111" spans="1:9">
      <c r="A111" s="23" t="s">
        <v>1320</v>
      </c>
      <c r="B111" t="s">
        <v>1321</v>
      </c>
      <c r="C111" t="s">
        <v>2643</v>
      </c>
      <c r="D111" t="s">
        <v>413</v>
      </c>
      <c r="E111" t="s">
        <v>1299</v>
      </c>
      <c r="F111" t="s">
        <v>1300</v>
      </c>
      <c r="G111" t="s">
        <v>2646</v>
      </c>
      <c r="H111">
        <v>10</v>
      </c>
      <c r="I111" t="s">
        <v>601</v>
      </c>
    </row>
    <row r="112" spans="1:9">
      <c r="A112" s="23" t="s">
        <v>1279</v>
      </c>
      <c r="B112" t="s">
        <v>1280</v>
      </c>
      <c r="C112" t="s">
        <v>2643</v>
      </c>
      <c r="D112" t="s">
        <v>413</v>
      </c>
      <c r="E112" t="s">
        <v>1294</v>
      </c>
      <c r="F112" t="s">
        <v>1295</v>
      </c>
      <c r="G112" t="s">
        <v>2646</v>
      </c>
      <c r="H112">
        <v>10</v>
      </c>
      <c r="I112" t="s">
        <v>601</v>
      </c>
    </row>
    <row r="113" spans="1:9">
      <c r="A113" s="23" t="s">
        <v>1273</v>
      </c>
      <c r="B113" t="s">
        <v>1274</v>
      </c>
      <c r="C113" t="s">
        <v>2643</v>
      </c>
      <c r="D113" t="s">
        <v>558</v>
      </c>
      <c r="E113" t="s">
        <v>1270</v>
      </c>
      <c r="F113" t="s">
        <v>1271</v>
      </c>
      <c r="G113" t="s">
        <v>2646</v>
      </c>
      <c r="H113">
        <v>10</v>
      </c>
      <c r="I113" t="s">
        <v>601</v>
      </c>
    </row>
    <row r="114" spans="1:9" hidden="1">
      <c r="A114" s="22"/>
      <c r="H114">
        <v>10</v>
      </c>
      <c r="I114" t="s">
        <v>601</v>
      </c>
    </row>
    <row r="115" spans="1:9" hidden="1">
      <c r="A115" s="23" t="s">
        <v>600</v>
      </c>
      <c r="H115">
        <v>10</v>
      </c>
    </row>
    <row r="116" spans="1:9" hidden="1">
      <c r="A116" s="22"/>
      <c r="H116">
        <v>10</v>
      </c>
    </row>
    <row r="117" spans="1:9">
      <c r="A117" s="23" t="s">
        <v>1258</v>
      </c>
      <c r="B117" t="s">
        <v>1259</v>
      </c>
      <c r="C117" t="s">
        <v>2645</v>
      </c>
      <c r="D117" t="s">
        <v>563</v>
      </c>
      <c r="E117" t="s">
        <v>1288</v>
      </c>
      <c r="F117" t="s">
        <v>1289</v>
      </c>
      <c r="G117" t="s">
        <v>2643</v>
      </c>
      <c r="H117">
        <v>10</v>
      </c>
      <c r="I117" t="s">
        <v>600</v>
      </c>
    </row>
    <row r="118" spans="1:9">
      <c r="A118" s="23" t="s">
        <v>1255</v>
      </c>
      <c r="B118" t="s">
        <v>1256</v>
      </c>
      <c r="C118" t="s">
        <v>2645</v>
      </c>
      <c r="D118" t="s">
        <v>523</v>
      </c>
      <c r="E118" t="s">
        <v>1241</v>
      </c>
      <c r="F118" t="s">
        <v>1242</v>
      </c>
      <c r="G118" t="s">
        <v>2643</v>
      </c>
      <c r="H118">
        <v>10</v>
      </c>
      <c r="I118" t="s">
        <v>600</v>
      </c>
    </row>
    <row r="119" spans="1:9">
      <c r="A119" s="23" t="s">
        <v>1225</v>
      </c>
      <c r="B119" t="s">
        <v>1226</v>
      </c>
      <c r="C119" t="s">
        <v>2643</v>
      </c>
      <c r="D119" t="s">
        <v>559</v>
      </c>
      <c r="E119" t="s">
        <v>1237</v>
      </c>
      <c r="F119" t="s">
        <v>1238</v>
      </c>
      <c r="G119" t="s">
        <v>2646</v>
      </c>
      <c r="H119">
        <v>10</v>
      </c>
      <c r="I119" t="s">
        <v>600</v>
      </c>
    </row>
    <row r="120" spans="1:9">
      <c r="A120" s="23" t="s">
        <v>1212</v>
      </c>
      <c r="B120" t="s">
        <v>1213</v>
      </c>
      <c r="C120" t="s">
        <v>2643</v>
      </c>
      <c r="D120" t="s">
        <v>418</v>
      </c>
      <c r="E120" t="s">
        <v>1219</v>
      </c>
      <c r="F120" t="s">
        <v>1220</v>
      </c>
      <c r="G120" t="s">
        <v>2646</v>
      </c>
      <c r="H120">
        <v>10</v>
      </c>
      <c r="I120" t="s">
        <v>600</v>
      </c>
    </row>
    <row r="121" spans="1:9">
      <c r="A121" s="23" t="s">
        <v>1215</v>
      </c>
      <c r="B121" t="s">
        <v>1216</v>
      </c>
      <c r="C121" t="s">
        <v>2645</v>
      </c>
      <c r="D121" t="s">
        <v>558</v>
      </c>
      <c r="E121" t="s">
        <v>1199</v>
      </c>
      <c r="F121" t="s">
        <v>1200</v>
      </c>
      <c r="G121" t="s">
        <v>2643</v>
      </c>
      <c r="H121">
        <v>10</v>
      </c>
      <c r="I121" t="s">
        <v>600</v>
      </c>
    </row>
    <row r="122" spans="1:9">
      <c r="A122" s="23" t="s">
        <v>1193</v>
      </c>
      <c r="B122" t="s">
        <v>1194</v>
      </c>
      <c r="C122" t="s">
        <v>2643</v>
      </c>
      <c r="D122" t="s">
        <v>416</v>
      </c>
      <c r="E122" t="s">
        <v>1202</v>
      </c>
      <c r="F122" t="s">
        <v>1203</v>
      </c>
      <c r="G122" t="s">
        <v>2646</v>
      </c>
      <c r="H122">
        <v>10</v>
      </c>
      <c r="I122" t="s">
        <v>600</v>
      </c>
    </row>
    <row r="123" spans="1:9">
      <c r="A123" s="23" t="s">
        <v>1184</v>
      </c>
      <c r="B123" t="s">
        <v>1185</v>
      </c>
      <c r="C123" t="s">
        <v>2646</v>
      </c>
      <c r="D123" t="s">
        <v>439</v>
      </c>
      <c r="E123" t="s">
        <v>1208</v>
      </c>
      <c r="F123" t="s">
        <v>1209</v>
      </c>
      <c r="G123" t="s">
        <v>2644</v>
      </c>
      <c r="H123">
        <v>10</v>
      </c>
      <c r="I123" t="s">
        <v>600</v>
      </c>
    </row>
    <row r="124" spans="1:9">
      <c r="A124" s="23" t="s">
        <v>1169</v>
      </c>
      <c r="B124" t="s">
        <v>1170</v>
      </c>
      <c r="C124" t="s">
        <v>2643</v>
      </c>
      <c r="D124" t="s">
        <v>413</v>
      </c>
      <c r="E124" t="s">
        <v>1178</v>
      </c>
      <c r="F124" t="s">
        <v>1179</v>
      </c>
      <c r="G124" t="s">
        <v>2646</v>
      </c>
      <c r="H124">
        <v>10</v>
      </c>
      <c r="I124" t="s">
        <v>600</v>
      </c>
    </row>
    <row r="125" spans="1:9">
      <c r="A125" s="23" t="s">
        <v>1160</v>
      </c>
      <c r="B125" t="s">
        <v>1161</v>
      </c>
      <c r="C125" t="s">
        <v>2646</v>
      </c>
      <c r="D125" t="s">
        <v>563</v>
      </c>
      <c r="E125" t="s">
        <v>1172</v>
      </c>
      <c r="F125" t="s">
        <v>1173</v>
      </c>
      <c r="G125" t="s">
        <v>2644</v>
      </c>
      <c r="H125">
        <v>10</v>
      </c>
      <c r="I125" t="s">
        <v>600</v>
      </c>
    </row>
    <row r="126" spans="1:9">
      <c r="A126" s="23" t="s">
        <v>1145</v>
      </c>
      <c r="B126" t="s">
        <v>1146</v>
      </c>
      <c r="C126" t="s">
        <v>2643</v>
      </c>
      <c r="D126" t="s">
        <v>439</v>
      </c>
      <c r="E126" t="s">
        <v>1154</v>
      </c>
      <c r="F126" t="s">
        <v>1155</v>
      </c>
      <c r="G126" t="s">
        <v>2646</v>
      </c>
      <c r="H126">
        <v>10</v>
      </c>
      <c r="I126" t="s">
        <v>600</v>
      </c>
    </row>
    <row r="127" spans="1:9">
      <c r="A127" s="23" t="s">
        <v>1142</v>
      </c>
      <c r="B127" t="s">
        <v>1143</v>
      </c>
      <c r="C127" t="s">
        <v>2645</v>
      </c>
      <c r="D127" t="s">
        <v>413</v>
      </c>
      <c r="E127" t="s">
        <v>1157</v>
      </c>
      <c r="F127" t="s">
        <v>1158</v>
      </c>
      <c r="G127" t="s">
        <v>2643</v>
      </c>
      <c r="H127">
        <v>10</v>
      </c>
      <c r="I127" t="s">
        <v>600</v>
      </c>
    </row>
    <row r="128" spans="1:9">
      <c r="A128" s="23" t="s">
        <v>1120</v>
      </c>
      <c r="B128" t="s">
        <v>1121</v>
      </c>
      <c r="C128" t="s">
        <v>2643</v>
      </c>
      <c r="D128" t="s">
        <v>417</v>
      </c>
      <c r="E128" t="s">
        <v>1104</v>
      </c>
      <c r="F128" t="s">
        <v>1105</v>
      </c>
      <c r="G128" t="s">
        <v>2646</v>
      </c>
      <c r="H128">
        <v>10</v>
      </c>
      <c r="I128" t="s">
        <v>600</v>
      </c>
    </row>
    <row r="129" spans="1:9">
      <c r="A129" s="23" t="s">
        <v>1127</v>
      </c>
      <c r="B129" t="s">
        <v>1128</v>
      </c>
      <c r="C129" t="s">
        <v>2645</v>
      </c>
      <c r="D129" t="s">
        <v>439</v>
      </c>
      <c r="E129" t="s">
        <v>1097</v>
      </c>
      <c r="F129" t="s">
        <v>1098</v>
      </c>
      <c r="G129" t="s">
        <v>2643</v>
      </c>
      <c r="H129">
        <v>10</v>
      </c>
      <c r="I129" t="s">
        <v>600</v>
      </c>
    </row>
    <row r="130" spans="1:9">
      <c r="A130" s="23" t="s">
        <v>1091</v>
      </c>
      <c r="B130" t="s">
        <v>1092</v>
      </c>
      <c r="C130" t="s">
        <v>2643</v>
      </c>
      <c r="D130" t="s">
        <v>413</v>
      </c>
      <c r="E130" t="s">
        <v>1117</v>
      </c>
      <c r="F130" t="s">
        <v>1118</v>
      </c>
      <c r="G130" t="s">
        <v>2646</v>
      </c>
      <c r="H130">
        <v>10</v>
      </c>
      <c r="I130" t="s">
        <v>600</v>
      </c>
    </row>
    <row r="131" spans="1:9">
      <c r="A131" s="23" t="s">
        <v>1082</v>
      </c>
      <c r="B131" t="s">
        <v>1083</v>
      </c>
      <c r="C131" t="s">
        <v>2643</v>
      </c>
      <c r="D131" t="s">
        <v>413</v>
      </c>
      <c r="E131" t="s">
        <v>1075</v>
      </c>
      <c r="F131" t="s">
        <v>1076</v>
      </c>
      <c r="G131" t="s">
        <v>2646</v>
      </c>
      <c r="H131">
        <v>10</v>
      </c>
      <c r="I131" t="s">
        <v>600</v>
      </c>
    </row>
    <row r="132" spans="1:9">
      <c r="A132" s="23" t="s">
        <v>1088</v>
      </c>
      <c r="B132" t="s">
        <v>1089</v>
      </c>
      <c r="C132" t="s">
        <v>2645</v>
      </c>
      <c r="D132" t="s">
        <v>413</v>
      </c>
      <c r="E132" t="s">
        <v>1062</v>
      </c>
      <c r="F132" t="s">
        <v>1063</v>
      </c>
      <c r="G132" t="s">
        <v>2643</v>
      </c>
      <c r="H132">
        <v>10</v>
      </c>
      <c r="I132" t="s">
        <v>600</v>
      </c>
    </row>
    <row r="133" spans="1:9">
      <c r="A133" s="23" t="s">
        <v>1055</v>
      </c>
      <c r="B133" t="s">
        <v>1056</v>
      </c>
      <c r="C133" t="s">
        <v>2643</v>
      </c>
      <c r="D133" t="s">
        <v>415</v>
      </c>
      <c r="E133" t="s">
        <v>1071</v>
      </c>
      <c r="F133" t="s">
        <v>1072</v>
      </c>
      <c r="G133" t="s">
        <v>2646</v>
      </c>
      <c r="H133">
        <v>10</v>
      </c>
      <c r="I133" t="s">
        <v>600</v>
      </c>
    </row>
    <row r="134" spans="1:9">
      <c r="A134" s="23" t="s">
        <v>1040</v>
      </c>
      <c r="B134" t="s">
        <v>1041</v>
      </c>
      <c r="C134" t="s">
        <v>2643</v>
      </c>
      <c r="D134" t="s">
        <v>417</v>
      </c>
      <c r="E134" t="s">
        <v>1045</v>
      </c>
      <c r="F134" t="s">
        <v>1046</v>
      </c>
      <c r="G134" t="s">
        <v>2646</v>
      </c>
      <c r="H134">
        <v>10</v>
      </c>
      <c r="I134" t="s">
        <v>600</v>
      </c>
    </row>
    <row r="135" spans="1:9">
      <c r="A135" s="23" t="s">
        <v>1037</v>
      </c>
      <c r="B135" t="s">
        <v>1038</v>
      </c>
      <c r="C135" t="s">
        <v>2645</v>
      </c>
      <c r="D135" t="s">
        <v>558</v>
      </c>
      <c r="E135" t="s">
        <v>1043</v>
      </c>
      <c r="F135" t="s">
        <v>1044</v>
      </c>
      <c r="G135" t="s">
        <v>2643</v>
      </c>
      <c r="H135">
        <v>10</v>
      </c>
      <c r="I135" t="s">
        <v>600</v>
      </c>
    </row>
    <row r="136" spans="1:9">
      <c r="A136" s="23" t="s">
        <v>1033</v>
      </c>
      <c r="B136" t="s">
        <v>1034</v>
      </c>
      <c r="C136" t="s">
        <v>2646</v>
      </c>
      <c r="D136" t="s">
        <v>563</v>
      </c>
      <c r="E136" t="s">
        <v>1006</v>
      </c>
      <c r="F136" t="s">
        <v>1007</v>
      </c>
      <c r="G136" t="s">
        <v>2644</v>
      </c>
      <c r="H136">
        <v>10</v>
      </c>
      <c r="I136" t="s">
        <v>600</v>
      </c>
    </row>
    <row r="137" spans="1:9">
      <c r="A137" s="23" t="s">
        <v>997</v>
      </c>
      <c r="B137" t="s">
        <v>998</v>
      </c>
      <c r="C137" t="s">
        <v>2645</v>
      </c>
      <c r="D137" t="s">
        <v>413</v>
      </c>
      <c r="E137" t="s">
        <v>1027</v>
      </c>
      <c r="F137" t="s">
        <v>1028</v>
      </c>
      <c r="G137" t="s">
        <v>2643</v>
      </c>
      <c r="H137">
        <v>10</v>
      </c>
      <c r="I137" t="s">
        <v>600</v>
      </c>
    </row>
    <row r="138" spans="1:9">
      <c r="A138" s="23" t="s">
        <v>988</v>
      </c>
      <c r="B138" t="s">
        <v>989</v>
      </c>
      <c r="C138" t="s">
        <v>2643</v>
      </c>
      <c r="D138" t="s">
        <v>558</v>
      </c>
      <c r="E138" t="s">
        <v>1015</v>
      </c>
      <c r="F138" t="s">
        <v>1016</v>
      </c>
      <c r="G138" t="s">
        <v>2646</v>
      </c>
      <c r="H138">
        <v>10</v>
      </c>
      <c r="I138" t="s">
        <v>600</v>
      </c>
    </row>
    <row r="139" spans="1:9">
      <c r="A139" s="23" t="s">
        <v>984</v>
      </c>
      <c r="B139" t="s">
        <v>985</v>
      </c>
      <c r="C139" t="s">
        <v>2643</v>
      </c>
      <c r="D139" t="s">
        <v>417</v>
      </c>
      <c r="E139" t="s">
        <v>972</v>
      </c>
      <c r="F139" t="s">
        <v>973</v>
      </c>
      <c r="G139" t="s">
        <v>2646</v>
      </c>
      <c r="H139">
        <v>10</v>
      </c>
      <c r="I139" t="s">
        <v>600</v>
      </c>
    </row>
    <row r="140" spans="1:9">
      <c r="A140" s="23" t="s">
        <v>961</v>
      </c>
      <c r="B140" t="s">
        <v>962</v>
      </c>
      <c r="C140" t="s">
        <v>2643</v>
      </c>
      <c r="D140" t="s">
        <v>417</v>
      </c>
      <c r="E140" t="s">
        <v>981</v>
      </c>
      <c r="F140" t="s">
        <v>982</v>
      </c>
      <c r="G140" t="s">
        <v>2646</v>
      </c>
      <c r="H140">
        <v>10</v>
      </c>
      <c r="I140" t="s">
        <v>600</v>
      </c>
    </row>
    <row r="141" spans="1:9">
      <c r="A141" s="23" t="s">
        <v>967</v>
      </c>
      <c r="B141" t="s">
        <v>968</v>
      </c>
      <c r="C141" t="s">
        <v>2645</v>
      </c>
      <c r="D141" t="s">
        <v>413</v>
      </c>
      <c r="E141" t="s">
        <v>953</v>
      </c>
      <c r="F141" t="s">
        <v>954</v>
      </c>
      <c r="G141" t="s">
        <v>2643</v>
      </c>
      <c r="H141">
        <v>10</v>
      </c>
      <c r="I141" t="s">
        <v>600</v>
      </c>
    </row>
    <row r="142" spans="1:9">
      <c r="A142" s="23" t="s">
        <v>947</v>
      </c>
      <c r="B142" t="s">
        <v>948</v>
      </c>
      <c r="C142" t="s">
        <v>2646</v>
      </c>
      <c r="D142" t="s">
        <v>413</v>
      </c>
      <c r="E142" t="s">
        <v>1003</v>
      </c>
      <c r="F142" t="s">
        <v>1004</v>
      </c>
      <c r="G142" t="s">
        <v>2644</v>
      </c>
      <c r="H142">
        <v>10</v>
      </c>
      <c r="I142" t="s">
        <v>600</v>
      </c>
    </row>
    <row r="143" spans="1:9">
      <c r="A143" s="23" t="s">
        <v>944</v>
      </c>
      <c r="B143" t="s">
        <v>945</v>
      </c>
      <c r="C143" t="s">
        <v>2646</v>
      </c>
      <c r="D143" t="s">
        <v>438</v>
      </c>
      <c r="E143" t="s">
        <v>978</v>
      </c>
      <c r="F143" t="s">
        <v>979</v>
      </c>
      <c r="G143" t="s">
        <v>2644</v>
      </c>
      <c r="H143">
        <v>10</v>
      </c>
      <c r="I143" t="s">
        <v>600</v>
      </c>
    </row>
    <row r="144" spans="1:9">
      <c r="A144" s="23" t="s">
        <v>950</v>
      </c>
      <c r="B144" t="s">
        <v>951</v>
      </c>
      <c r="C144" t="s">
        <v>2645</v>
      </c>
      <c r="D144" t="s">
        <v>413</v>
      </c>
      <c r="E144" t="s">
        <v>936</v>
      </c>
      <c r="F144" t="s">
        <v>937</v>
      </c>
      <c r="G144" t="s">
        <v>2643</v>
      </c>
      <c r="H144">
        <v>10</v>
      </c>
      <c r="I144" t="s">
        <v>600</v>
      </c>
    </row>
    <row r="145" spans="1:9">
      <c r="A145" s="23" t="s">
        <v>930</v>
      </c>
      <c r="B145" t="s">
        <v>931</v>
      </c>
      <c r="C145" t="s">
        <v>2643</v>
      </c>
      <c r="D145" t="s">
        <v>523</v>
      </c>
      <c r="E145" t="s">
        <v>958</v>
      </c>
      <c r="F145" t="s">
        <v>959</v>
      </c>
      <c r="G145" t="s">
        <v>2646</v>
      </c>
      <c r="H145">
        <v>10</v>
      </c>
      <c r="I145" t="s">
        <v>600</v>
      </c>
    </row>
    <row r="146" spans="1:9">
      <c r="A146" s="23" t="s">
        <v>940</v>
      </c>
      <c r="B146" t="s">
        <v>941</v>
      </c>
      <c r="C146" t="s">
        <v>2643</v>
      </c>
      <c r="D146" t="s">
        <v>439</v>
      </c>
      <c r="E146" t="s">
        <v>926</v>
      </c>
      <c r="F146" t="s">
        <v>927</v>
      </c>
      <c r="G146" t="s">
        <v>2646</v>
      </c>
      <c r="H146">
        <v>10</v>
      </c>
      <c r="I146" t="s">
        <v>600</v>
      </c>
    </row>
    <row r="147" spans="1:9" hidden="1">
      <c r="A147" s="22"/>
      <c r="H147">
        <v>10</v>
      </c>
    </row>
    <row r="148" spans="1:9" hidden="1">
      <c r="A148" s="23" t="s">
        <v>599</v>
      </c>
      <c r="H148">
        <v>10</v>
      </c>
    </row>
    <row r="149" spans="1:9" hidden="1">
      <c r="A149" s="22"/>
      <c r="H149">
        <v>10</v>
      </c>
    </row>
    <row r="150" spans="1:9">
      <c r="A150" s="23" t="s">
        <v>875</v>
      </c>
      <c r="B150" t="s">
        <v>876</v>
      </c>
      <c r="C150" t="s">
        <v>2706</v>
      </c>
      <c r="D150" t="s">
        <v>413</v>
      </c>
      <c r="E150" t="s">
        <v>907</v>
      </c>
      <c r="F150" t="s">
        <v>908</v>
      </c>
      <c r="G150" t="s">
        <v>2649</v>
      </c>
      <c r="H150">
        <v>10</v>
      </c>
      <c r="I150" t="s">
        <v>599</v>
      </c>
    </row>
    <row r="151" spans="1:9">
      <c r="A151" s="23" t="s">
        <v>879</v>
      </c>
      <c r="B151" t="s">
        <v>880</v>
      </c>
      <c r="C151" t="s">
        <v>2707</v>
      </c>
      <c r="D151" t="s">
        <v>417</v>
      </c>
      <c r="E151" t="s">
        <v>855</v>
      </c>
      <c r="F151" t="s">
        <v>856</v>
      </c>
      <c r="G151" t="s">
        <v>2708</v>
      </c>
      <c r="H151">
        <v>10</v>
      </c>
      <c r="I151" t="s">
        <v>599</v>
      </c>
    </row>
    <row r="152" spans="1:9">
      <c r="A152" s="23" t="s">
        <v>869</v>
      </c>
      <c r="B152" t="s">
        <v>870</v>
      </c>
      <c r="C152" t="s">
        <v>2706</v>
      </c>
      <c r="D152" t="s">
        <v>417</v>
      </c>
      <c r="E152" t="s">
        <v>849</v>
      </c>
      <c r="F152" t="s">
        <v>850</v>
      </c>
      <c r="G152" t="s">
        <v>2708</v>
      </c>
      <c r="H152">
        <v>10</v>
      </c>
      <c r="I152" t="s">
        <v>599</v>
      </c>
    </row>
    <row r="153" spans="1:9">
      <c r="A153" s="23" t="s">
        <v>852</v>
      </c>
      <c r="B153" t="s">
        <v>853</v>
      </c>
      <c r="C153" t="s">
        <v>2707</v>
      </c>
      <c r="D153" t="s">
        <v>502</v>
      </c>
      <c r="E153" t="s">
        <v>865</v>
      </c>
      <c r="F153" t="s">
        <v>866</v>
      </c>
      <c r="G153" t="s">
        <v>2706</v>
      </c>
      <c r="H153">
        <v>10</v>
      </c>
      <c r="I153" t="s">
        <v>599</v>
      </c>
    </row>
    <row r="154" spans="1:9">
      <c r="A154" s="23" t="s">
        <v>842</v>
      </c>
      <c r="B154" t="s">
        <v>843</v>
      </c>
      <c r="C154" t="s">
        <v>2709</v>
      </c>
      <c r="D154" t="s">
        <v>417</v>
      </c>
      <c r="E154" t="s">
        <v>872</v>
      </c>
      <c r="F154" t="s">
        <v>873</v>
      </c>
      <c r="G154" t="s">
        <v>2706</v>
      </c>
      <c r="H154">
        <v>10</v>
      </c>
      <c r="I154" t="s">
        <v>599</v>
      </c>
    </row>
    <row r="155" spans="1:9">
      <c r="A155" s="23" t="s">
        <v>861</v>
      </c>
      <c r="B155" t="s">
        <v>862</v>
      </c>
      <c r="C155" t="s">
        <v>2709</v>
      </c>
      <c r="D155" t="s">
        <v>493</v>
      </c>
      <c r="E155" t="s">
        <v>845</v>
      </c>
      <c r="F155" t="s">
        <v>846</v>
      </c>
      <c r="G155" t="s">
        <v>2710</v>
      </c>
      <c r="H155">
        <v>10</v>
      </c>
      <c r="I155" t="s">
        <v>599</v>
      </c>
    </row>
    <row r="156" spans="1:9">
      <c r="A156" s="23" t="s">
        <v>821</v>
      </c>
      <c r="B156" t="s">
        <v>822</v>
      </c>
      <c r="C156" t="s">
        <v>2706</v>
      </c>
      <c r="D156" t="s">
        <v>413</v>
      </c>
      <c r="E156" t="s">
        <v>805</v>
      </c>
      <c r="F156" t="s">
        <v>806</v>
      </c>
      <c r="G156" t="s">
        <v>2706</v>
      </c>
      <c r="H156">
        <v>10</v>
      </c>
      <c r="I156" t="s">
        <v>599</v>
      </c>
    </row>
    <row r="157" spans="1:9">
      <c r="A157" s="23" t="s">
        <v>858</v>
      </c>
      <c r="B157" t="s">
        <v>859</v>
      </c>
      <c r="C157" t="s">
        <v>2711</v>
      </c>
      <c r="D157" t="s">
        <v>558</v>
      </c>
      <c r="E157" t="s">
        <v>809</v>
      </c>
      <c r="F157" t="s">
        <v>810</v>
      </c>
      <c r="G157" t="s">
        <v>2706</v>
      </c>
      <c r="H157">
        <v>10</v>
      </c>
      <c r="I157" t="s">
        <v>599</v>
      </c>
    </row>
    <row r="158" spans="1:9">
      <c r="A158" s="23" t="s">
        <v>838</v>
      </c>
      <c r="B158" t="s">
        <v>839</v>
      </c>
      <c r="C158" t="s">
        <v>2712</v>
      </c>
      <c r="D158" t="s">
        <v>523</v>
      </c>
      <c r="E158" t="s">
        <v>798</v>
      </c>
      <c r="F158" t="s">
        <v>799</v>
      </c>
      <c r="G158" t="s">
        <v>2711</v>
      </c>
      <c r="H158">
        <v>10</v>
      </c>
      <c r="I158" t="s">
        <v>599</v>
      </c>
    </row>
    <row r="159" spans="1:9">
      <c r="A159" s="23" t="s">
        <v>818</v>
      </c>
      <c r="B159" t="s">
        <v>819</v>
      </c>
      <c r="C159" t="s">
        <v>2713</v>
      </c>
      <c r="D159" t="s">
        <v>493</v>
      </c>
      <c r="E159" t="s">
        <v>802</v>
      </c>
      <c r="F159" t="s">
        <v>803</v>
      </c>
      <c r="G159" t="s">
        <v>2710</v>
      </c>
      <c r="H159">
        <v>10</v>
      </c>
      <c r="I159" t="s">
        <v>599</v>
      </c>
    </row>
    <row r="160" spans="1:9">
      <c r="A160" s="23" t="s">
        <v>831</v>
      </c>
      <c r="B160" t="s">
        <v>832</v>
      </c>
      <c r="C160" t="s">
        <v>2706</v>
      </c>
      <c r="D160" t="s">
        <v>417</v>
      </c>
      <c r="E160" t="s">
        <v>791</v>
      </c>
      <c r="F160" t="s">
        <v>792</v>
      </c>
      <c r="G160" t="s">
        <v>2713</v>
      </c>
      <c r="H160">
        <v>10</v>
      </c>
      <c r="I160" t="s">
        <v>599</v>
      </c>
    </row>
    <row r="161" spans="1:9">
      <c r="A161" s="23" t="s">
        <v>825</v>
      </c>
      <c r="B161" t="s">
        <v>826</v>
      </c>
      <c r="C161" t="s">
        <v>2706</v>
      </c>
      <c r="D161" t="s">
        <v>417</v>
      </c>
      <c r="E161" t="s">
        <v>795</v>
      </c>
      <c r="F161" t="s">
        <v>796</v>
      </c>
      <c r="G161" t="s">
        <v>2708</v>
      </c>
      <c r="H161">
        <v>10</v>
      </c>
      <c r="I161" t="s">
        <v>599</v>
      </c>
    </row>
    <row r="162" spans="1:9">
      <c r="A162" s="23" t="s">
        <v>835</v>
      </c>
      <c r="B162" t="s">
        <v>836</v>
      </c>
      <c r="C162" t="s">
        <v>2714</v>
      </c>
      <c r="D162" t="s">
        <v>414</v>
      </c>
      <c r="E162" t="s">
        <v>783</v>
      </c>
      <c r="F162" t="s">
        <v>784</v>
      </c>
      <c r="G162" t="s">
        <v>2715</v>
      </c>
      <c r="H162">
        <v>10</v>
      </c>
      <c r="I162" t="s">
        <v>599</v>
      </c>
    </row>
    <row r="163" spans="1:9">
      <c r="A163" s="23" t="s">
        <v>787</v>
      </c>
      <c r="B163" t="s">
        <v>788</v>
      </c>
      <c r="C163" t="s">
        <v>2714</v>
      </c>
      <c r="D163" t="s">
        <v>415</v>
      </c>
      <c r="E163" t="s">
        <v>828</v>
      </c>
      <c r="F163" t="s">
        <v>829</v>
      </c>
      <c r="G163" t="s">
        <v>2707</v>
      </c>
      <c r="H163">
        <v>10</v>
      </c>
      <c r="I163" t="s">
        <v>599</v>
      </c>
    </row>
    <row r="164" spans="1:9" hidden="1">
      <c r="A164" s="22"/>
      <c r="H164">
        <v>10</v>
      </c>
    </row>
    <row r="165" spans="1:9" hidden="1">
      <c r="A165" s="23" t="s">
        <v>598</v>
      </c>
      <c r="H165">
        <v>10</v>
      </c>
    </row>
    <row r="166" spans="1:9" hidden="1">
      <c r="A166" s="22"/>
      <c r="H166">
        <v>10</v>
      </c>
    </row>
    <row r="167" spans="1:9">
      <c r="A167" s="23" t="s">
        <v>780</v>
      </c>
      <c r="B167" t="s">
        <v>781</v>
      </c>
      <c r="C167" t="s">
        <v>2707</v>
      </c>
      <c r="D167" t="s">
        <v>413</v>
      </c>
      <c r="E167" t="s">
        <v>762</v>
      </c>
      <c r="F167" t="s">
        <v>763</v>
      </c>
      <c r="G167" t="s">
        <v>2706</v>
      </c>
      <c r="H167">
        <v>10</v>
      </c>
      <c r="I167" t="s">
        <v>598</v>
      </c>
    </row>
    <row r="168" spans="1:9">
      <c r="A168" s="23" t="s">
        <v>740</v>
      </c>
      <c r="B168" t="s">
        <v>741</v>
      </c>
      <c r="C168" t="s">
        <v>2707</v>
      </c>
      <c r="D168" t="s">
        <v>415</v>
      </c>
      <c r="E168" t="s">
        <v>772</v>
      </c>
      <c r="F168" t="s">
        <v>773</v>
      </c>
      <c r="G168" t="s">
        <v>2707</v>
      </c>
      <c r="H168">
        <v>10</v>
      </c>
      <c r="I168" t="s">
        <v>598</v>
      </c>
    </row>
    <row r="169" spans="1:9">
      <c r="A169" s="23" t="s">
        <v>745</v>
      </c>
      <c r="B169" t="s">
        <v>746</v>
      </c>
      <c r="C169" t="s">
        <v>2709</v>
      </c>
      <c r="D169" t="s">
        <v>436</v>
      </c>
      <c r="E169" t="s">
        <v>765</v>
      </c>
      <c r="F169" t="s">
        <v>766</v>
      </c>
      <c r="G169" t="s">
        <v>2708</v>
      </c>
      <c r="H169">
        <v>10</v>
      </c>
      <c r="I169" t="s">
        <v>598</v>
      </c>
    </row>
    <row r="170" spans="1:9">
      <c r="A170" s="23" t="s">
        <v>776</v>
      </c>
      <c r="B170" t="s">
        <v>777</v>
      </c>
      <c r="C170" t="s">
        <v>2706</v>
      </c>
      <c r="D170" t="s">
        <v>413</v>
      </c>
      <c r="E170" t="s">
        <v>724</v>
      </c>
      <c r="F170" t="s">
        <v>725</v>
      </c>
      <c r="G170" t="s">
        <v>2708</v>
      </c>
      <c r="H170">
        <v>10</v>
      </c>
      <c r="I170" t="s">
        <v>598</v>
      </c>
    </row>
    <row r="171" spans="1:9">
      <c r="A171" s="23" t="s">
        <v>749</v>
      </c>
      <c r="B171" t="s">
        <v>750</v>
      </c>
      <c r="C171" t="s">
        <v>2706</v>
      </c>
      <c r="D171" t="s">
        <v>435</v>
      </c>
      <c r="E171" t="s">
        <v>716</v>
      </c>
      <c r="F171" t="s">
        <v>717</v>
      </c>
      <c r="G171" t="s">
        <v>2709</v>
      </c>
      <c r="H171">
        <v>10</v>
      </c>
      <c r="I171" t="s">
        <v>598</v>
      </c>
    </row>
    <row r="172" spans="1:9">
      <c r="A172" s="23" t="s">
        <v>757</v>
      </c>
      <c r="B172" t="s">
        <v>758</v>
      </c>
      <c r="C172" t="s">
        <v>2715</v>
      </c>
      <c r="D172" t="s">
        <v>558</v>
      </c>
      <c r="E172" t="s">
        <v>720</v>
      </c>
      <c r="F172" t="s">
        <v>721</v>
      </c>
      <c r="G172" t="s">
        <v>2711</v>
      </c>
      <c r="H172">
        <v>10</v>
      </c>
      <c r="I172" t="s">
        <v>598</v>
      </c>
    </row>
    <row r="173" spans="1:9">
      <c r="A173" s="23" t="s">
        <v>769</v>
      </c>
      <c r="B173" t="s">
        <v>770</v>
      </c>
      <c r="C173" t="s">
        <v>2711</v>
      </c>
      <c r="D173" t="s">
        <v>417</v>
      </c>
      <c r="E173" t="s">
        <v>709</v>
      </c>
      <c r="F173" t="s">
        <v>710</v>
      </c>
      <c r="G173" t="s">
        <v>2709</v>
      </c>
      <c r="H173">
        <v>10</v>
      </c>
      <c r="I173" t="s">
        <v>598</v>
      </c>
    </row>
    <row r="174" spans="1:9">
      <c r="A174" s="23" t="s">
        <v>737</v>
      </c>
      <c r="B174" t="s">
        <v>738</v>
      </c>
      <c r="C174" t="s">
        <v>2707</v>
      </c>
      <c r="D174" t="s">
        <v>413</v>
      </c>
      <c r="E174" t="s">
        <v>713</v>
      </c>
      <c r="F174" t="s">
        <v>714</v>
      </c>
      <c r="G174" t="s">
        <v>2708</v>
      </c>
      <c r="H174">
        <v>10</v>
      </c>
      <c r="I174" t="s">
        <v>598</v>
      </c>
    </row>
    <row r="175" spans="1:9">
      <c r="A175" s="23" t="s">
        <v>705</v>
      </c>
      <c r="B175" t="s">
        <v>706</v>
      </c>
      <c r="C175" t="s">
        <v>2707</v>
      </c>
      <c r="D175" t="s">
        <v>413</v>
      </c>
      <c r="E175" t="s">
        <v>729</v>
      </c>
      <c r="F175" t="s">
        <v>730</v>
      </c>
      <c r="G175" t="s">
        <v>2708</v>
      </c>
      <c r="H175">
        <v>10</v>
      </c>
      <c r="I175" t="s">
        <v>598</v>
      </c>
    </row>
    <row r="176" spans="1:9">
      <c r="A176" s="23" t="s">
        <v>732</v>
      </c>
      <c r="B176" t="s">
        <v>733</v>
      </c>
      <c r="C176" t="s">
        <v>2714</v>
      </c>
      <c r="D176" t="s">
        <v>439</v>
      </c>
      <c r="E176" t="s">
        <v>692</v>
      </c>
      <c r="F176" t="s">
        <v>693</v>
      </c>
      <c r="G176" t="s">
        <v>2714</v>
      </c>
      <c r="H176">
        <v>10</v>
      </c>
      <c r="I176" t="s">
        <v>598</v>
      </c>
    </row>
    <row r="177" spans="1:9" hidden="1">
      <c r="A177" s="22"/>
      <c r="H177">
        <v>10</v>
      </c>
      <c r="I177" t="s">
        <v>598</v>
      </c>
    </row>
    <row r="178" spans="1:9">
      <c r="A178" s="23" t="s">
        <v>676</v>
      </c>
      <c r="B178" t="s">
        <v>677</v>
      </c>
      <c r="C178" t="s">
        <v>2707</v>
      </c>
      <c r="D178" t="s">
        <v>558</v>
      </c>
      <c r="E178" t="s">
        <v>701</v>
      </c>
      <c r="F178" t="s">
        <v>702</v>
      </c>
      <c r="G178" t="s">
        <v>2707</v>
      </c>
      <c r="H178">
        <v>10</v>
      </c>
      <c r="I178" t="s">
        <v>598</v>
      </c>
    </row>
    <row r="179" spans="1:9">
      <c r="A179" s="23" t="s">
        <v>681</v>
      </c>
      <c r="B179" t="s">
        <v>682</v>
      </c>
      <c r="C179" t="s">
        <v>2707</v>
      </c>
      <c r="D179" t="s">
        <v>438</v>
      </c>
      <c r="E179" t="s">
        <v>696</v>
      </c>
      <c r="F179" t="s">
        <v>697</v>
      </c>
      <c r="G179" t="s">
        <v>2706</v>
      </c>
      <c r="H179">
        <v>10</v>
      </c>
      <c r="I179" t="s">
        <v>598</v>
      </c>
    </row>
    <row r="180" spans="1:9">
      <c r="A180" s="23" t="s">
        <v>668</v>
      </c>
      <c r="B180" t="s">
        <v>669</v>
      </c>
      <c r="C180" t="s">
        <v>2709</v>
      </c>
      <c r="D180" t="s">
        <v>559</v>
      </c>
      <c r="E180" t="s">
        <v>655</v>
      </c>
      <c r="F180" t="s">
        <v>656</v>
      </c>
      <c r="G180" t="s">
        <v>2708</v>
      </c>
      <c r="H180">
        <v>10</v>
      </c>
      <c r="I180" t="s">
        <v>598</v>
      </c>
    </row>
    <row r="181" spans="1:9">
      <c r="A181" s="23" t="s">
        <v>651</v>
      </c>
      <c r="B181" t="s">
        <v>652</v>
      </c>
      <c r="C181" t="s">
        <v>2709</v>
      </c>
      <c r="D181" t="s">
        <v>413</v>
      </c>
      <c r="E181" t="s">
        <v>646</v>
      </c>
      <c r="F181" t="s">
        <v>647</v>
      </c>
      <c r="G181" t="s">
        <v>2707</v>
      </c>
      <c r="H181">
        <v>10</v>
      </c>
      <c r="I181" t="s">
        <v>598</v>
      </c>
    </row>
    <row r="182" spans="1:9">
      <c r="A182" s="23" t="s">
        <v>620</v>
      </c>
      <c r="B182" t="s">
        <v>621</v>
      </c>
      <c r="C182" t="s">
        <v>2714</v>
      </c>
      <c r="D182" t="s">
        <v>431</v>
      </c>
      <c r="E182" t="s">
        <v>633</v>
      </c>
      <c r="F182" t="s">
        <v>634</v>
      </c>
      <c r="G182" t="s">
        <v>2711</v>
      </c>
      <c r="H182">
        <v>10</v>
      </c>
      <c r="I182" t="s">
        <v>598</v>
      </c>
    </row>
    <row r="183" spans="1:9">
      <c r="A183" s="23" t="s">
        <v>628</v>
      </c>
      <c r="B183" t="s">
        <v>629</v>
      </c>
      <c r="C183" t="s">
        <v>2711</v>
      </c>
      <c r="D183" t="s">
        <v>493</v>
      </c>
      <c r="E183" t="s">
        <v>689</v>
      </c>
      <c r="F183" t="s">
        <v>690</v>
      </c>
      <c r="G183" t="s">
        <v>2716</v>
      </c>
      <c r="H183">
        <v>10</v>
      </c>
      <c r="I183" t="s">
        <v>598</v>
      </c>
    </row>
    <row r="184" spans="1:9">
      <c r="A184" s="23" t="s">
        <v>624</v>
      </c>
      <c r="B184" t="s">
        <v>625</v>
      </c>
      <c r="C184" t="s">
        <v>2711</v>
      </c>
      <c r="D184" t="s">
        <v>523</v>
      </c>
      <c r="E184" t="s">
        <v>672</v>
      </c>
      <c r="F184" t="s">
        <v>673</v>
      </c>
      <c r="G184" t="s">
        <v>2713</v>
      </c>
      <c r="H184">
        <v>10</v>
      </c>
      <c r="I184" t="s">
        <v>598</v>
      </c>
    </row>
    <row r="185" spans="1:9">
      <c r="A185" s="23" t="s">
        <v>686</v>
      </c>
      <c r="B185" t="s">
        <v>687</v>
      </c>
      <c r="C185" t="s">
        <v>2707</v>
      </c>
      <c r="D185" t="s">
        <v>413</v>
      </c>
      <c r="E185" t="s">
        <v>615</v>
      </c>
      <c r="F185" t="s">
        <v>616</v>
      </c>
      <c r="G185" t="s">
        <v>2706</v>
      </c>
      <c r="H185">
        <v>10</v>
      </c>
      <c r="I185" t="s">
        <v>598</v>
      </c>
    </row>
    <row r="186" spans="1:9">
      <c r="A186" s="23" t="s">
        <v>610</v>
      </c>
      <c r="B186" t="s">
        <v>611</v>
      </c>
      <c r="C186" t="s">
        <v>2715</v>
      </c>
      <c r="D186" t="s">
        <v>417</v>
      </c>
      <c r="E186" t="s">
        <v>638</v>
      </c>
      <c r="F186" t="s">
        <v>639</v>
      </c>
      <c r="G186" t="s">
        <v>2707</v>
      </c>
      <c r="H186">
        <v>10</v>
      </c>
      <c r="I186" t="s">
        <v>598</v>
      </c>
    </row>
    <row r="187" spans="1:9" hidden="1">
      <c r="A187" s="24"/>
      <c r="H187">
        <v>10</v>
      </c>
      <c r="I187" t="s">
        <v>598</v>
      </c>
    </row>
    <row r="188" spans="1:9" hidden="1">
      <c r="A188" s="24"/>
      <c r="H188">
        <v>10</v>
      </c>
    </row>
    <row r="189" spans="1:9" ht="17.5" hidden="1">
      <c r="A189" s="25"/>
      <c r="H189">
        <v>10</v>
      </c>
    </row>
    <row r="190" spans="1:9" ht="15" hidden="1" thickBot="1">
      <c r="A190" s="42"/>
      <c r="H190">
        <v>10</v>
      </c>
    </row>
    <row r="191" spans="1:9" ht="324.5" hidden="1" thickBot="1">
      <c r="A191" s="27" t="s">
        <v>2613</v>
      </c>
      <c r="H191">
        <v>10</v>
      </c>
    </row>
    <row r="192" spans="1:9">
      <c r="A192" s="28" t="s">
        <v>2624</v>
      </c>
      <c r="B192" t="s">
        <v>2625</v>
      </c>
      <c r="C192" t="s">
        <v>2626</v>
      </c>
      <c r="D192" t="s">
        <v>2627</v>
      </c>
      <c r="E192" t="s">
        <v>2628</v>
      </c>
      <c r="F192" t="s">
        <v>2626</v>
      </c>
      <c r="G192" t="s">
        <v>2629</v>
      </c>
      <c r="H192">
        <v>10</v>
      </c>
    </row>
  </sheetData>
  <autoFilter ref="A2:I192" xr:uid="{89E8F660-BB8C-4E19-A65E-30F54BD63A25}">
    <filterColumn colId="6">
      <customFilters>
        <customFilter operator="notEqual" val=" "/>
      </customFilters>
    </filterColumn>
  </autoFilter>
  <hyperlinks>
    <hyperlink ref="A1" r:id="rId1" xr:uid="{E04DC062-FC0A-4238-AC34-7A46DBD20E2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6E219-00AE-4B23-9E3D-38DF3425BC9E}">
  <sheetPr codeName="Sheet21" filterMode="1"/>
  <dimension ref="A1:I190"/>
  <sheetViews>
    <sheetView topLeftCell="A152" workbookViewId="0">
      <selection activeCell="A7" sqref="A7:I184"/>
    </sheetView>
  </sheetViews>
  <sheetFormatPr defaultRowHeight="14.5"/>
  <sheetData>
    <row r="1" spans="1:9">
      <c r="A1" s="14" t="s">
        <v>2727</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11</v>
      </c>
    </row>
    <row r="4" spans="1:9" hidden="1">
      <c r="A4" s="22"/>
    </row>
    <row r="5" spans="1:9" hidden="1">
      <c r="A5" s="23" t="s">
        <v>603</v>
      </c>
    </row>
    <row r="6" spans="1:9" hidden="1">
      <c r="A6" s="22"/>
    </row>
    <row r="7" spans="1:9">
      <c r="A7" s="23" t="s">
        <v>2540</v>
      </c>
      <c r="B7" t="s">
        <v>2541</v>
      </c>
      <c r="C7" t="s">
        <v>2651</v>
      </c>
      <c r="D7" t="s">
        <v>417</v>
      </c>
      <c r="E7" t="s">
        <v>2560</v>
      </c>
      <c r="F7" t="s">
        <v>2561</v>
      </c>
      <c r="G7" t="s">
        <v>2649</v>
      </c>
      <c r="H7">
        <v>11</v>
      </c>
      <c r="I7" t="s">
        <v>603</v>
      </c>
    </row>
    <row r="8" spans="1:9">
      <c r="A8" s="23" t="s">
        <v>2557</v>
      </c>
      <c r="B8" t="s">
        <v>2558</v>
      </c>
      <c r="C8" t="s">
        <v>2651</v>
      </c>
      <c r="D8" t="s">
        <v>431</v>
      </c>
      <c r="E8" t="s">
        <v>2514</v>
      </c>
      <c r="F8" t="s">
        <v>2515</v>
      </c>
      <c r="G8" t="s">
        <v>2649</v>
      </c>
      <c r="H8">
        <v>11</v>
      </c>
      <c r="I8" t="s">
        <v>603</v>
      </c>
    </row>
    <row r="9" spans="1:9">
      <c r="A9" s="23" t="s">
        <v>2509</v>
      </c>
      <c r="B9" t="s">
        <v>2510</v>
      </c>
      <c r="C9" t="s">
        <v>2651</v>
      </c>
      <c r="D9" t="s">
        <v>439</v>
      </c>
      <c r="E9" t="s">
        <v>2525</v>
      </c>
      <c r="F9" t="s">
        <v>2526</v>
      </c>
      <c r="G9" t="s">
        <v>2649</v>
      </c>
      <c r="H9">
        <v>11</v>
      </c>
      <c r="I9" t="s">
        <v>603</v>
      </c>
    </row>
    <row r="10" spans="1:9">
      <c r="A10" s="23" t="s">
        <v>2499</v>
      </c>
      <c r="B10" t="s">
        <v>2500</v>
      </c>
      <c r="C10" t="s">
        <v>2649</v>
      </c>
      <c r="D10" t="s">
        <v>523</v>
      </c>
      <c r="E10" t="s">
        <v>2534</v>
      </c>
      <c r="F10" t="s">
        <v>2535</v>
      </c>
      <c r="G10" t="s">
        <v>2650</v>
      </c>
      <c r="H10">
        <v>11</v>
      </c>
      <c r="I10" t="s">
        <v>603</v>
      </c>
    </row>
    <row r="11" spans="1:9">
      <c r="A11" s="23" t="s">
        <v>2487</v>
      </c>
      <c r="B11" t="s">
        <v>2488</v>
      </c>
      <c r="C11" t="s">
        <v>2649</v>
      </c>
      <c r="D11" t="s">
        <v>418</v>
      </c>
      <c r="E11" t="s">
        <v>2493</v>
      </c>
      <c r="F11" t="s">
        <v>2494</v>
      </c>
      <c r="G11" t="s">
        <v>2650</v>
      </c>
      <c r="H11">
        <v>11</v>
      </c>
      <c r="I11" t="s">
        <v>603</v>
      </c>
    </row>
    <row r="12" spans="1:9">
      <c r="A12" s="23" t="s">
        <v>2543</v>
      </c>
      <c r="B12" t="s">
        <v>2544</v>
      </c>
      <c r="C12" t="s">
        <v>2652</v>
      </c>
      <c r="D12" t="s">
        <v>413</v>
      </c>
      <c r="E12" t="s">
        <v>2473</v>
      </c>
      <c r="F12" t="s">
        <v>2474</v>
      </c>
      <c r="G12" t="s">
        <v>2654</v>
      </c>
      <c r="H12">
        <v>11</v>
      </c>
      <c r="I12" t="s">
        <v>603</v>
      </c>
    </row>
    <row r="13" spans="1:9">
      <c r="A13" s="23" t="s">
        <v>2467</v>
      </c>
      <c r="B13" t="s">
        <v>2468</v>
      </c>
      <c r="C13" t="s">
        <v>2651</v>
      </c>
      <c r="D13" t="s">
        <v>499</v>
      </c>
      <c r="E13" t="s">
        <v>2523</v>
      </c>
      <c r="F13" t="s">
        <v>2524</v>
      </c>
      <c r="G13" t="s">
        <v>2651</v>
      </c>
      <c r="H13">
        <v>11</v>
      </c>
      <c r="I13" t="s">
        <v>603</v>
      </c>
    </row>
    <row r="14" spans="1:9">
      <c r="A14" s="23" t="s">
        <v>2566</v>
      </c>
      <c r="B14" t="s">
        <v>2567</v>
      </c>
      <c r="C14" t="s">
        <v>2647</v>
      </c>
      <c r="D14" t="s">
        <v>415</v>
      </c>
      <c r="E14" t="s">
        <v>2461</v>
      </c>
      <c r="F14" t="s">
        <v>2462</v>
      </c>
      <c r="G14" t="s">
        <v>2651</v>
      </c>
      <c r="H14">
        <v>11</v>
      </c>
      <c r="I14" t="s">
        <v>603</v>
      </c>
    </row>
    <row r="15" spans="1:9">
      <c r="A15" s="23" t="s">
        <v>2549</v>
      </c>
      <c r="B15" t="s">
        <v>2550</v>
      </c>
      <c r="C15" t="s">
        <v>2650</v>
      </c>
      <c r="D15" t="s">
        <v>413</v>
      </c>
      <c r="E15" t="s">
        <v>2452</v>
      </c>
      <c r="F15" t="s">
        <v>2453</v>
      </c>
      <c r="G15" t="s">
        <v>2652</v>
      </c>
      <c r="H15">
        <v>11</v>
      </c>
      <c r="I15" t="s">
        <v>603</v>
      </c>
    </row>
    <row r="16" spans="1:9" hidden="1">
      <c r="A16" s="22"/>
      <c r="H16">
        <v>11</v>
      </c>
    </row>
    <row r="17" spans="1:9" hidden="1">
      <c r="A17" s="23" t="s">
        <v>602</v>
      </c>
      <c r="H17">
        <v>11</v>
      </c>
    </row>
    <row r="18" spans="1:9" hidden="1">
      <c r="A18" s="22"/>
      <c r="H18">
        <v>11</v>
      </c>
    </row>
    <row r="19" spans="1:9">
      <c r="A19" s="23" t="s">
        <v>2455</v>
      </c>
      <c r="B19" t="s">
        <v>2456</v>
      </c>
      <c r="C19" t="s">
        <v>2649</v>
      </c>
      <c r="D19" t="s">
        <v>559</v>
      </c>
      <c r="E19" t="s">
        <v>2433</v>
      </c>
      <c r="F19" t="s">
        <v>2434</v>
      </c>
      <c r="G19" t="s">
        <v>2650</v>
      </c>
      <c r="H19">
        <v>11</v>
      </c>
      <c r="I19" t="s">
        <v>602</v>
      </c>
    </row>
    <row r="20" spans="1:9">
      <c r="A20" s="23" t="s">
        <v>2438</v>
      </c>
      <c r="B20" t="s">
        <v>2439</v>
      </c>
      <c r="C20" t="s">
        <v>2651</v>
      </c>
      <c r="D20" t="s">
        <v>413</v>
      </c>
      <c r="E20" t="s">
        <v>2421</v>
      </c>
      <c r="F20" t="s">
        <v>2422</v>
      </c>
      <c r="G20" t="s">
        <v>2649</v>
      </c>
      <c r="H20">
        <v>11</v>
      </c>
      <c r="I20" t="s">
        <v>602</v>
      </c>
    </row>
    <row r="21" spans="1:9">
      <c r="A21" s="23" t="s">
        <v>2391</v>
      </c>
      <c r="B21" t="s">
        <v>2392</v>
      </c>
      <c r="C21" t="s">
        <v>2649</v>
      </c>
      <c r="D21" t="s">
        <v>436</v>
      </c>
      <c r="E21" t="s">
        <v>2403</v>
      </c>
      <c r="F21" t="s">
        <v>2404</v>
      </c>
      <c r="G21" t="s">
        <v>2650</v>
      </c>
      <c r="H21">
        <v>11</v>
      </c>
      <c r="I21" t="s">
        <v>602</v>
      </c>
    </row>
    <row r="22" spans="1:9">
      <c r="A22" s="23" t="s">
        <v>2371</v>
      </c>
      <c r="B22" t="s">
        <v>2372</v>
      </c>
      <c r="C22" t="s">
        <v>2651</v>
      </c>
      <c r="D22" t="s">
        <v>417</v>
      </c>
      <c r="E22" t="s">
        <v>2388</v>
      </c>
      <c r="F22" t="s">
        <v>2389</v>
      </c>
      <c r="G22" t="s">
        <v>2649</v>
      </c>
      <c r="H22">
        <v>11</v>
      </c>
      <c r="I22" t="s">
        <v>602</v>
      </c>
    </row>
    <row r="23" spans="1:9">
      <c r="A23" s="23" t="s">
        <v>2360</v>
      </c>
      <c r="B23" t="s">
        <v>2361</v>
      </c>
      <c r="C23" t="s">
        <v>2653</v>
      </c>
      <c r="D23" t="s">
        <v>558</v>
      </c>
      <c r="E23" t="s">
        <v>2385</v>
      </c>
      <c r="F23" t="s">
        <v>2386</v>
      </c>
      <c r="G23" t="s">
        <v>2651</v>
      </c>
      <c r="H23">
        <v>11</v>
      </c>
      <c r="I23" t="s">
        <v>602</v>
      </c>
    </row>
    <row r="24" spans="1:9">
      <c r="A24" s="23" t="s">
        <v>2366</v>
      </c>
      <c r="B24" t="s">
        <v>2367</v>
      </c>
      <c r="C24" t="s">
        <v>2649</v>
      </c>
      <c r="D24" t="s">
        <v>417</v>
      </c>
      <c r="E24" t="s">
        <v>2354</v>
      </c>
      <c r="F24" t="s">
        <v>2355</v>
      </c>
      <c r="G24" t="s">
        <v>2650</v>
      </c>
      <c r="H24">
        <v>11</v>
      </c>
      <c r="I24" t="s">
        <v>602</v>
      </c>
    </row>
    <row r="25" spans="1:9">
      <c r="A25" s="23" t="s">
        <v>2351</v>
      </c>
      <c r="B25" t="s">
        <v>2352</v>
      </c>
      <c r="C25" t="s">
        <v>2649</v>
      </c>
      <c r="D25" t="s">
        <v>558</v>
      </c>
      <c r="E25" t="s">
        <v>2336</v>
      </c>
      <c r="F25" t="s">
        <v>2337</v>
      </c>
      <c r="G25" t="s">
        <v>2650</v>
      </c>
      <c r="H25">
        <v>11</v>
      </c>
      <c r="I25" t="s">
        <v>602</v>
      </c>
    </row>
    <row r="26" spans="1:9">
      <c r="A26" s="23" t="s">
        <v>2342</v>
      </c>
      <c r="B26" t="s">
        <v>2343</v>
      </c>
      <c r="C26" t="s">
        <v>2651</v>
      </c>
      <c r="D26" t="s">
        <v>413</v>
      </c>
      <c r="E26" t="s">
        <v>2327</v>
      </c>
      <c r="F26" t="s">
        <v>2328</v>
      </c>
      <c r="G26" t="s">
        <v>2649</v>
      </c>
      <c r="H26">
        <v>11</v>
      </c>
      <c r="I26" t="s">
        <v>602</v>
      </c>
    </row>
    <row r="27" spans="1:9">
      <c r="A27" s="23" t="s">
        <v>2476</v>
      </c>
      <c r="B27" t="s">
        <v>2477</v>
      </c>
      <c r="C27" t="s">
        <v>2655</v>
      </c>
      <c r="D27" t="s">
        <v>558</v>
      </c>
      <c r="E27" t="s">
        <v>2318</v>
      </c>
      <c r="F27" t="s">
        <v>2319</v>
      </c>
      <c r="G27" t="s">
        <v>2653</v>
      </c>
      <c r="H27">
        <v>11</v>
      </c>
      <c r="I27" t="s">
        <v>602</v>
      </c>
    </row>
    <row r="28" spans="1:9">
      <c r="A28" s="23" t="s">
        <v>2394</v>
      </c>
      <c r="B28" t="s">
        <v>2395</v>
      </c>
      <c r="C28" t="s">
        <v>2652</v>
      </c>
      <c r="D28" t="s">
        <v>523</v>
      </c>
      <c r="E28" t="s">
        <v>2315</v>
      </c>
      <c r="F28" t="s">
        <v>2316</v>
      </c>
      <c r="G28" t="s">
        <v>2654</v>
      </c>
      <c r="H28">
        <v>11</v>
      </c>
      <c r="I28" t="s">
        <v>602</v>
      </c>
    </row>
    <row r="29" spans="1:9">
      <c r="A29" s="23" t="s">
        <v>2310</v>
      </c>
      <c r="B29" t="s">
        <v>2311</v>
      </c>
      <c r="C29" t="s">
        <v>2650</v>
      </c>
      <c r="D29" t="s">
        <v>417</v>
      </c>
      <c r="E29" t="s">
        <v>2324</v>
      </c>
      <c r="F29" t="s">
        <v>2325</v>
      </c>
      <c r="G29" t="s">
        <v>2652</v>
      </c>
      <c r="H29">
        <v>11</v>
      </c>
      <c r="I29" t="s">
        <v>602</v>
      </c>
    </row>
    <row r="30" spans="1:9">
      <c r="A30" s="23" t="s">
        <v>2298</v>
      </c>
      <c r="B30" t="s">
        <v>2299</v>
      </c>
      <c r="C30" t="s">
        <v>2651</v>
      </c>
      <c r="D30" t="s">
        <v>413</v>
      </c>
      <c r="E30" t="s">
        <v>2290</v>
      </c>
      <c r="F30" t="s">
        <v>2291</v>
      </c>
      <c r="G30" t="s">
        <v>2649</v>
      </c>
      <c r="H30">
        <v>11</v>
      </c>
      <c r="I30" t="s">
        <v>602</v>
      </c>
    </row>
    <row r="31" spans="1:9">
      <c r="A31" s="23" t="s">
        <v>2284</v>
      </c>
      <c r="B31" t="s">
        <v>2285</v>
      </c>
      <c r="C31" t="s">
        <v>2649</v>
      </c>
      <c r="D31" t="s">
        <v>417</v>
      </c>
      <c r="E31" t="s">
        <v>2292</v>
      </c>
      <c r="F31" t="s">
        <v>2293</v>
      </c>
      <c r="G31" t="s">
        <v>2650</v>
      </c>
      <c r="H31">
        <v>11</v>
      </c>
      <c r="I31" t="s">
        <v>602</v>
      </c>
    </row>
    <row r="32" spans="1:9">
      <c r="A32" s="23" t="s">
        <v>2301</v>
      </c>
      <c r="B32" t="s">
        <v>2302</v>
      </c>
      <c r="C32" t="s">
        <v>2653</v>
      </c>
      <c r="D32" t="s">
        <v>563</v>
      </c>
      <c r="E32" t="s">
        <v>2272</v>
      </c>
      <c r="F32" t="s">
        <v>2273</v>
      </c>
      <c r="G32" t="s">
        <v>2651</v>
      </c>
      <c r="H32">
        <v>11</v>
      </c>
      <c r="I32" t="s">
        <v>602</v>
      </c>
    </row>
    <row r="33" spans="1:9">
      <c r="A33" s="23" t="s">
        <v>2257</v>
      </c>
      <c r="B33" t="s">
        <v>2258</v>
      </c>
      <c r="C33" t="s">
        <v>2650</v>
      </c>
      <c r="D33" t="s">
        <v>417</v>
      </c>
      <c r="E33" t="s">
        <v>2304</v>
      </c>
      <c r="F33" t="s">
        <v>2305</v>
      </c>
      <c r="G33" t="s">
        <v>2652</v>
      </c>
      <c r="H33">
        <v>11</v>
      </c>
      <c r="I33" t="s">
        <v>602</v>
      </c>
    </row>
    <row r="34" spans="1:9">
      <c r="A34" s="23" t="s">
        <v>2243</v>
      </c>
      <c r="B34" t="s">
        <v>2244</v>
      </c>
      <c r="C34" t="s">
        <v>2651</v>
      </c>
      <c r="D34" t="s">
        <v>417</v>
      </c>
      <c r="E34" t="s">
        <v>2269</v>
      </c>
      <c r="F34" t="s">
        <v>2270</v>
      </c>
      <c r="G34" t="s">
        <v>2649</v>
      </c>
      <c r="H34">
        <v>11</v>
      </c>
      <c r="I34" t="s">
        <v>602</v>
      </c>
    </row>
    <row r="35" spans="1:9">
      <c r="A35" s="23" t="s">
        <v>2232</v>
      </c>
      <c r="B35" t="s">
        <v>2233</v>
      </c>
      <c r="C35" t="s">
        <v>2653</v>
      </c>
      <c r="D35" t="s">
        <v>558</v>
      </c>
      <c r="E35" t="s">
        <v>2246</v>
      </c>
      <c r="F35" t="s">
        <v>2247</v>
      </c>
      <c r="G35" t="s">
        <v>2651</v>
      </c>
      <c r="H35">
        <v>11</v>
      </c>
      <c r="I35" t="s">
        <v>602</v>
      </c>
    </row>
    <row r="36" spans="1:9">
      <c r="A36" s="23" t="s">
        <v>2217</v>
      </c>
      <c r="B36" t="s">
        <v>2218</v>
      </c>
      <c r="C36" t="s">
        <v>2650</v>
      </c>
      <c r="D36" t="s">
        <v>413</v>
      </c>
      <c r="E36" t="s">
        <v>2252</v>
      </c>
      <c r="F36" t="s">
        <v>2253</v>
      </c>
      <c r="G36" t="s">
        <v>2652</v>
      </c>
      <c r="H36">
        <v>11</v>
      </c>
      <c r="I36" t="s">
        <v>602</v>
      </c>
    </row>
    <row r="37" spans="1:9">
      <c r="A37" s="23" t="s">
        <v>2208</v>
      </c>
      <c r="B37" t="s">
        <v>2209</v>
      </c>
      <c r="C37" t="s">
        <v>2651</v>
      </c>
      <c r="D37" t="s">
        <v>523</v>
      </c>
      <c r="E37" t="s">
        <v>2237</v>
      </c>
      <c r="F37" t="s">
        <v>2238</v>
      </c>
      <c r="G37" t="s">
        <v>2649</v>
      </c>
      <c r="H37">
        <v>11</v>
      </c>
      <c r="I37" t="s">
        <v>602</v>
      </c>
    </row>
    <row r="38" spans="1:9">
      <c r="A38" s="23" t="s">
        <v>2220</v>
      </c>
      <c r="B38" t="s">
        <v>2221</v>
      </c>
      <c r="C38" t="s">
        <v>2649</v>
      </c>
      <c r="D38" t="s">
        <v>417</v>
      </c>
      <c r="E38" t="s">
        <v>2202</v>
      </c>
      <c r="F38" t="s">
        <v>2203</v>
      </c>
      <c r="G38" t="s">
        <v>2650</v>
      </c>
      <c r="H38">
        <v>11</v>
      </c>
      <c r="I38" t="s">
        <v>602</v>
      </c>
    </row>
    <row r="39" spans="1:9">
      <c r="A39" s="23" t="s">
        <v>2187</v>
      </c>
      <c r="B39" t="s">
        <v>2188</v>
      </c>
      <c r="C39" t="s">
        <v>2651</v>
      </c>
      <c r="D39" t="s">
        <v>413</v>
      </c>
      <c r="E39" t="s">
        <v>2190</v>
      </c>
      <c r="F39" t="s">
        <v>2191</v>
      </c>
      <c r="G39" t="s">
        <v>2649</v>
      </c>
      <c r="H39">
        <v>11</v>
      </c>
      <c r="I39" t="s">
        <v>602</v>
      </c>
    </row>
    <row r="40" spans="1:9">
      <c r="A40" s="23" t="s">
        <v>2166</v>
      </c>
      <c r="B40" t="s">
        <v>2167</v>
      </c>
      <c r="C40" t="s">
        <v>2650</v>
      </c>
      <c r="D40" t="s">
        <v>418</v>
      </c>
      <c r="E40" t="s">
        <v>2178</v>
      </c>
      <c r="F40" t="s">
        <v>2179</v>
      </c>
      <c r="G40" t="s">
        <v>2652</v>
      </c>
      <c r="H40">
        <v>11</v>
      </c>
      <c r="I40" t="s">
        <v>602</v>
      </c>
    </row>
    <row r="41" spans="1:9">
      <c r="A41" s="23" t="s">
        <v>2157</v>
      </c>
      <c r="B41" t="s">
        <v>2158</v>
      </c>
      <c r="C41" t="s">
        <v>2655</v>
      </c>
      <c r="D41" t="s">
        <v>413</v>
      </c>
      <c r="E41" t="s">
        <v>2211</v>
      </c>
      <c r="F41" t="s">
        <v>2212</v>
      </c>
      <c r="G41" t="s">
        <v>2653</v>
      </c>
      <c r="H41">
        <v>11</v>
      </c>
      <c r="I41" t="s">
        <v>602</v>
      </c>
    </row>
    <row r="42" spans="1:9">
      <c r="A42" s="23" t="s">
        <v>2175</v>
      </c>
      <c r="B42" t="s">
        <v>2176</v>
      </c>
      <c r="C42" t="s">
        <v>2653</v>
      </c>
      <c r="D42" t="s">
        <v>417</v>
      </c>
      <c r="E42" t="s">
        <v>2137</v>
      </c>
      <c r="F42" t="s">
        <v>2138</v>
      </c>
      <c r="G42" t="s">
        <v>2651</v>
      </c>
      <c r="H42">
        <v>11</v>
      </c>
      <c r="I42" t="s">
        <v>602</v>
      </c>
    </row>
    <row r="43" spans="1:9">
      <c r="A43" s="23" t="s">
        <v>2122</v>
      </c>
      <c r="B43" t="s">
        <v>2123</v>
      </c>
      <c r="C43" t="s">
        <v>2651</v>
      </c>
      <c r="D43" t="s">
        <v>417</v>
      </c>
      <c r="E43" t="s">
        <v>2154</v>
      </c>
      <c r="F43" t="s">
        <v>2155</v>
      </c>
      <c r="G43" t="s">
        <v>2649</v>
      </c>
      <c r="H43">
        <v>11</v>
      </c>
      <c r="I43" t="s">
        <v>602</v>
      </c>
    </row>
    <row r="44" spans="1:9">
      <c r="A44" s="23" t="s">
        <v>2134</v>
      </c>
      <c r="B44" t="s">
        <v>2135</v>
      </c>
      <c r="C44" t="s">
        <v>2649</v>
      </c>
      <c r="D44" t="s">
        <v>439</v>
      </c>
      <c r="E44" t="s">
        <v>2116</v>
      </c>
      <c r="F44" t="s">
        <v>2117</v>
      </c>
      <c r="G44" t="s">
        <v>2650</v>
      </c>
      <c r="H44">
        <v>11</v>
      </c>
      <c r="I44" t="s">
        <v>602</v>
      </c>
    </row>
    <row r="45" spans="1:9">
      <c r="A45" s="23" t="s">
        <v>2110</v>
      </c>
      <c r="B45" t="s">
        <v>2111</v>
      </c>
      <c r="C45" t="s">
        <v>2650</v>
      </c>
      <c r="D45" t="s">
        <v>417</v>
      </c>
      <c r="E45" t="s">
        <v>2140</v>
      </c>
      <c r="F45" t="s">
        <v>2141</v>
      </c>
      <c r="G45" t="s">
        <v>2652</v>
      </c>
      <c r="H45">
        <v>11</v>
      </c>
      <c r="I45" t="s">
        <v>602</v>
      </c>
    </row>
    <row r="46" spans="1:9">
      <c r="A46" s="23" t="s">
        <v>2098</v>
      </c>
      <c r="B46" t="s">
        <v>2099</v>
      </c>
      <c r="C46" t="s">
        <v>2653</v>
      </c>
      <c r="D46" t="s">
        <v>558</v>
      </c>
      <c r="E46" t="s">
        <v>2149</v>
      </c>
      <c r="F46" t="s">
        <v>2150</v>
      </c>
      <c r="G46" t="s">
        <v>2651</v>
      </c>
      <c r="H46">
        <v>11</v>
      </c>
      <c r="I46" t="s">
        <v>602</v>
      </c>
    </row>
    <row r="47" spans="1:9">
      <c r="A47" s="23" t="s">
        <v>2169</v>
      </c>
      <c r="B47" t="s">
        <v>2170</v>
      </c>
      <c r="C47" t="s">
        <v>2652</v>
      </c>
      <c r="D47" t="s">
        <v>523</v>
      </c>
      <c r="E47" t="s">
        <v>2080</v>
      </c>
      <c r="F47" t="s">
        <v>2081</v>
      </c>
      <c r="G47" t="s">
        <v>2654</v>
      </c>
      <c r="H47">
        <v>11</v>
      </c>
      <c r="I47" t="s">
        <v>602</v>
      </c>
    </row>
    <row r="48" spans="1:9">
      <c r="A48" s="23" t="s">
        <v>2086</v>
      </c>
      <c r="B48" t="s">
        <v>2087</v>
      </c>
      <c r="C48" t="s">
        <v>2649</v>
      </c>
      <c r="D48" t="s">
        <v>413</v>
      </c>
      <c r="E48" t="s">
        <v>2065</v>
      </c>
      <c r="F48" t="s">
        <v>2066</v>
      </c>
      <c r="G48" t="s">
        <v>2650</v>
      </c>
      <c r="H48">
        <v>11</v>
      </c>
      <c r="I48" t="s">
        <v>602</v>
      </c>
    </row>
    <row r="49" spans="1:9">
      <c r="A49" s="23" t="s">
        <v>2053</v>
      </c>
      <c r="B49" t="s">
        <v>2054</v>
      </c>
      <c r="C49" t="s">
        <v>2650</v>
      </c>
      <c r="D49" t="s">
        <v>413</v>
      </c>
      <c r="E49" t="s">
        <v>2044</v>
      </c>
      <c r="F49" t="s">
        <v>2045</v>
      </c>
      <c r="G49" t="s">
        <v>2652</v>
      </c>
      <c r="H49">
        <v>11</v>
      </c>
      <c r="I49" t="s">
        <v>602</v>
      </c>
    </row>
    <row r="50" spans="1:9">
      <c r="A50" s="23" t="s">
        <v>2062</v>
      </c>
      <c r="B50" t="s">
        <v>2063</v>
      </c>
      <c r="C50" t="s">
        <v>2651</v>
      </c>
      <c r="D50" t="s">
        <v>563</v>
      </c>
      <c r="E50" t="s">
        <v>2042</v>
      </c>
      <c r="F50" t="s">
        <v>2043</v>
      </c>
      <c r="G50" t="s">
        <v>2649</v>
      </c>
      <c r="H50">
        <v>11</v>
      </c>
      <c r="I50" t="s">
        <v>602</v>
      </c>
    </row>
    <row r="51" spans="1:9">
      <c r="A51" s="23" t="s">
        <v>2031</v>
      </c>
      <c r="B51" t="s">
        <v>2032</v>
      </c>
      <c r="C51" t="s">
        <v>2649</v>
      </c>
      <c r="D51" t="s">
        <v>417</v>
      </c>
      <c r="E51" t="s">
        <v>2047</v>
      </c>
      <c r="F51" t="s">
        <v>2048</v>
      </c>
      <c r="G51" t="s">
        <v>2650</v>
      </c>
      <c r="H51">
        <v>11</v>
      </c>
      <c r="I51" t="s">
        <v>602</v>
      </c>
    </row>
    <row r="52" spans="1:9">
      <c r="A52" s="23" t="s">
        <v>2017</v>
      </c>
      <c r="B52" t="s">
        <v>2018</v>
      </c>
      <c r="C52" t="s">
        <v>2651</v>
      </c>
      <c r="D52" t="s">
        <v>413</v>
      </c>
      <c r="E52" t="s">
        <v>2028</v>
      </c>
      <c r="F52" t="s">
        <v>2029</v>
      </c>
      <c r="G52" t="s">
        <v>2649</v>
      </c>
      <c r="H52">
        <v>11</v>
      </c>
      <c r="I52" t="s">
        <v>602</v>
      </c>
    </row>
    <row r="53" spans="1:9">
      <c r="A53" s="23" t="s">
        <v>2022</v>
      </c>
      <c r="B53" t="s">
        <v>2023</v>
      </c>
      <c r="C53" t="s">
        <v>2650</v>
      </c>
      <c r="D53" t="s">
        <v>417</v>
      </c>
      <c r="E53" t="s">
        <v>2007</v>
      </c>
      <c r="F53" t="s">
        <v>2008</v>
      </c>
      <c r="G53" t="s">
        <v>2652</v>
      </c>
      <c r="H53">
        <v>11</v>
      </c>
      <c r="I53" t="s">
        <v>602</v>
      </c>
    </row>
    <row r="54" spans="1:9">
      <c r="A54" s="23" t="s">
        <v>2004</v>
      </c>
      <c r="B54" t="s">
        <v>2005</v>
      </c>
      <c r="C54" t="s">
        <v>2653</v>
      </c>
      <c r="D54" t="s">
        <v>413</v>
      </c>
      <c r="E54" t="s">
        <v>1998</v>
      </c>
      <c r="F54" t="s">
        <v>1999</v>
      </c>
      <c r="G54" t="s">
        <v>2651</v>
      </c>
      <c r="H54">
        <v>11</v>
      </c>
      <c r="I54" t="s">
        <v>602</v>
      </c>
    </row>
    <row r="55" spans="1:9">
      <c r="A55" s="23" t="s">
        <v>1976</v>
      </c>
      <c r="B55" t="s">
        <v>1977</v>
      </c>
      <c r="C55" t="s">
        <v>2651</v>
      </c>
      <c r="D55" t="s">
        <v>413</v>
      </c>
      <c r="E55" t="s">
        <v>1988</v>
      </c>
      <c r="F55" t="s">
        <v>1989</v>
      </c>
      <c r="G55" t="s">
        <v>2649</v>
      </c>
      <c r="H55">
        <v>11</v>
      </c>
      <c r="I55" t="s">
        <v>602</v>
      </c>
    </row>
    <row r="56" spans="1:9">
      <c r="A56" s="23" t="s">
        <v>1979</v>
      </c>
      <c r="B56" t="s">
        <v>1980</v>
      </c>
      <c r="C56" t="s">
        <v>2651</v>
      </c>
      <c r="D56" t="s">
        <v>413</v>
      </c>
      <c r="E56" t="s">
        <v>1961</v>
      </c>
      <c r="F56" t="s">
        <v>1962</v>
      </c>
      <c r="G56" t="s">
        <v>2649</v>
      </c>
      <c r="H56">
        <v>11</v>
      </c>
      <c r="I56" t="s">
        <v>602</v>
      </c>
    </row>
    <row r="57" spans="1:9">
      <c r="A57" s="23" t="s">
        <v>1996</v>
      </c>
      <c r="B57" t="s">
        <v>1997</v>
      </c>
      <c r="C57" t="s">
        <v>2650</v>
      </c>
      <c r="D57" t="s">
        <v>417</v>
      </c>
      <c r="E57" t="s">
        <v>1952</v>
      </c>
      <c r="F57" t="s">
        <v>1953</v>
      </c>
      <c r="G57" t="s">
        <v>2652</v>
      </c>
      <c r="H57">
        <v>11</v>
      </c>
      <c r="I57" t="s">
        <v>602</v>
      </c>
    </row>
    <row r="58" spans="1:9">
      <c r="A58" s="23" t="s">
        <v>2059</v>
      </c>
      <c r="B58" t="s">
        <v>2060</v>
      </c>
      <c r="C58" t="s">
        <v>2655</v>
      </c>
      <c r="D58" t="s">
        <v>439</v>
      </c>
      <c r="E58" t="s">
        <v>1912</v>
      </c>
      <c r="F58" t="s">
        <v>1913</v>
      </c>
      <c r="G58" t="s">
        <v>2653</v>
      </c>
      <c r="H58">
        <v>11</v>
      </c>
      <c r="I58" t="s">
        <v>602</v>
      </c>
    </row>
    <row r="59" spans="1:9">
      <c r="A59" s="23" t="s">
        <v>1928</v>
      </c>
      <c r="B59" t="s">
        <v>1929</v>
      </c>
      <c r="C59" t="s">
        <v>2651</v>
      </c>
      <c r="D59" t="s">
        <v>417</v>
      </c>
      <c r="E59" t="s">
        <v>1906</v>
      </c>
      <c r="F59" t="s">
        <v>1907</v>
      </c>
      <c r="G59" t="s">
        <v>2649</v>
      </c>
      <c r="H59">
        <v>11</v>
      </c>
      <c r="I59" t="s">
        <v>602</v>
      </c>
    </row>
    <row r="60" spans="1:9">
      <c r="A60" s="23" t="s">
        <v>1900</v>
      </c>
      <c r="B60" t="s">
        <v>1901</v>
      </c>
      <c r="C60" t="s">
        <v>2651</v>
      </c>
      <c r="D60" t="s">
        <v>559</v>
      </c>
      <c r="E60" t="s">
        <v>1915</v>
      </c>
      <c r="F60" t="s">
        <v>1916</v>
      </c>
      <c r="G60" t="s">
        <v>2649</v>
      </c>
      <c r="H60">
        <v>11</v>
      </c>
      <c r="I60" t="s">
        <v>602</v>
      </c>
    </row>
    <row r="61" spans="1:9">
      <c r="A61" s="23" t="s">
        <v>1885</v>
      </c>
      <c r="B61" t="s">
        <v>1886</v>
      </c>
      <c r="C61" t="s">
        <v>2653</v>
      </c>
      <c r="D61" t="s">
        <v>413</v>
      </c>
      <c r="E61" t="s">
        <v>1934</v>
      </c>
      <c r="F61" t="s">
        <v>1935</v>
      </c>
      <c r="G61" t="s">
        <v>2651</v>
      </c>
      <c r="H61">
        <v>11</v>
      </c>
      <c r="I61" t="s">
        <v>602</v>
      </c>
    </row>
    <row r="62" spans="1:9">
      <c r="A62" s="23" t="s">
        <v>1876</v>
      </c>
      <c r="B62" t="s">
        <v>1877</v>
      </c>
      <c r="C62" t="s">
        <v>2649</v>
      </c>
      <c r="D62" t="s">
        <v>563</v>
      </c>
      <c r="E62" t="s">
        <v>1897</v>
      </c>
      <c r="F62" t="s">
        <v>1898</v>
      </c>
      <c r="G62" t="s">
        <v>2650</v>
      </c>
      <c r="H62">
        <v>11</v>
      </c>
      <c r="I62" t="s">
        <v>602</v>
      </c>
    </row>
    <row r="63" spans="1:9">
      <c r="A63" s="23" t="s">
        <v>1866</v>
      </c>
      <c r="B63" t="s">
        <v>1867</v>
      </c>
      <c r="C63" t="s">
        <v>2652</v>
      </c>
      <c r="D63" t="s">
        <v>417</v>
      </c>
      <c r="E63" t="s">
        <v>1921</v>
      </c>
      <c r="F63" t="s">
        <v>1922</v>
      </c>
      <c r="G63" t="s">
        <v>2654</v>
      </c>
      <c r="H63">
        <v>11</v>
      </c>
      <c r="I63" t="s">
        <v>602</v>
      </c>
    </row>
    <row r="64" spans="1:9">
      <c r="A64" s="23" t="s">
        <v>1863</v>
      </c>
      <c r="B64" t="s">
        <v>1864</v>
      </c>
      <c r="C64" t="s">
        <v>2651</v>
      </c>
      <c r="D64" t="s">
        <v>417</v>
      </c>
      <c r="E64" t="s">
        <v>1857</v>
      </c>
      <c r="F64" t="s">
        <v>1858</v>
      </c>
      <c r="G64" t="s">
        <v>2649</v>
      </c>
      <c r="H64">
        <v>11</v>
      </c>
      <c r="I64" t="s">
        <v>602</v>
      </c>
    </row>
    <row r="65" spans="1:9">
      <c r="A65" s="23" t="s">
        <v>1833</v>
      </c>
      <c r="B65" t="s">
        <v>1834</v>
      </c>
      <c r="C65" t="s">
        <v>2651</v>
      </c>
      <c r="D65" t="s">
        <v>413</v>
      </c>
      <c r="E65" t="s">
        <v>1836</v>
      </c>
      <c r="F65" t="s">
        <v>1837</v>
      </c>
      <c r="G65" t="s">
        <v>2649</v>
      </c>
      <c r="H65">
        <v>11</v>
      </c>
      <c r="I65" t="s">
        <v>602</v>
      </c>
    </row>
    <row r="66" spans="1:9">
      <c r="A66" s="23" t="s">
        <v>1842</v>
      </c>
      <c r="B66" t="s">
        <v>1843</v>
      </c>
      <c r="C66" t="s">
        <v>2650</v>
      </c>
      <c r="D66" t="s">
        <v>417</v>
      </c>
      <c r="E66" t="s">
        <v>1825</v>
      </c>
      <c r="F66" t="s">
        <v>1826</v>
      </c>
      <c r="G66" t="s">
        <v>2652</v>
      </c>
      <c r="H66">
        <v>11</v>
      </c>
      <c r="I66" t="s">
        <v>602</v>
      </c>
    </row>
    <row r="67" spans="1:9">
      <c r="A67" s="23" t="s">
        <v>1813</v>
      </c>
      <c r="B67" t="s">
        <v>1814</v>
      </c>
      <c r="C67" t="s">
        <v>2651</v>
      </c>
      <c r="D67" t="s">
        <v>558</v>
      </c>
      <c r="E67" t="s">
        <v>1830</v>
      </c>
      <c r="F67" t="s">
        <v>1831</v>
      </c>
      <c r="G67" t="s">
        <v>2649</v>
      </c>
      <c r="H67">
        <v>11</v>
      </c>
      <c r="I67" t="s">
        <v>602</v>
      </c>
    </row>
    <row r="68" spans="1:9">
      <c r="A68" s="23" t="s">
        <v>1807</v>
      </c>
      <c r="B68" t="s">
        <v>1808</v>
      </c>
      <c r="C68" t="s">
        <v>2649</v>
      </c>
      <c r="D68" t="s">
        <v>418</v>
      </c>
      <c r="E68" t="s">
        <v>1848</v>
      </c>
      <c r="F68" t="s">
        <v>1849</v>
      </c>
      <c r="G68" t="s">
        <v>2650</v>
      </c>
      <c r="H68">
        <v>11</v>
      </c>
      <c r="I68" t="s">
        <v>602</v>
      </c>
    </row>
    <row r="69" spans="1:9" hidden="1">
      <c r="A69" s="22"/>
      <c r="H69">
        <v>11</v>
      </c>
    </row>
    <row r="70" spans="1:9" hidden="1">
      <c r="A70" s="23" t="s">
        <v>601</v>
      </c>
      <c r="H70">
        <v>11</v>
      </c>
    </row>
    <row r="71" spans="1:9" hidden="1">
      <c r="A71" s="22"/>
      <c r="H71">
        <v>11</v>
      </c>
    </row>
    <row r="72" spans="1:9">
      <c r="A72" s="23" t="s">
        <v>1795</v>
      </c>
      <c r="B72" t="s">
        <v>1796</v>
      </c>
      <c r="C72" t="s">
        <v>2649</v>
      </c>
      <c r="D72" t="s">
        <v>418</v>
      </c>
      <c r="E72" t="s">
        <v>1804</v>
      </c>
      <c r="F72" t="s">
        <v>1805</v>
      </c>
      <c r="G72" t="s">
        <v>2650</v>
      </c>
      <c r="H72">
        <v>11</v>
      </c>
      <c r="I72" t="s">
        <v>601</v>
      </c>
    </row>
    <row r="73" spans="1:9">
      <c r="A73" s="23" t="s">
        <v>1786</v>
      </c>
      <c r="B73" t="s">
        <v>1787</v>
      </c>
      <c r="C73" t="s">
        <v>2650</v>
      </c>
      <c r="D73" t="s">
        <v>413</v>
      </c>
      <c r="E73" t="s">
        <v>1789</v>
      </c>
      <c r="F73" t="s">
        <v>1790</v>
      </c>
      <c r="G73" t="s">
        <v>2652</v>
      </c>
      <c r="H73">
        <v>11</v>
      </c>
      <c r="I73" t="s">
        <v>601</v>
      </c>
    </row>
    <row r="74" spans="1:9">
      <c r="A74" s="23" t="s">
        <v>1765</v>
      </c>
      <c r="B74" t="s">
        <v>1766</v>
      </c>
      <c r="C74" t="s">
        <v>2649</v>
      </c>
      <c r="D74" t="s">
        <v>413</v>
      </c>
      <c r="E74" t="s">
        <v>1771</v>
      </c>
      <c r="F74" t="s">
        <v>1772</v>
      </c>
      <c r="G74" t="s">
        <v>2650</v>
      </c>
      <c r="H74">
        <v>11</v>
      </c>
      <c r="I74" t="s">
        <v>601</v>
      </c>
    </row>
    <row r="75" spans="1:9">
      <c r="A75" s="23" t="s">
        <v>1736</v>
      </c>
      <c r="B75" t="s">
        <v>1737</v>
      </c>
      <c r="C75" t="s">
        <v>2649</v>
      </c>
      <c r="D75" t="s">
        <v>431</v>
      </c>
      <c r="E75" t="s">
        <v>1751</v>
      </c>
      <c r="F75" t="s">
        <v>1752</v>
      </c>
      <c r="G75" t="s">
        <v>2650</v>
      </c>
      <c r="H75">
        <v>11</v>
      </c>
      <c r="I75" t="s">
        <v>601</v>
      </c>
    </row>
    <row r="76" spans="1:9">
      <c r="A76" s="23" t="s">
        <v>1845</v>
      </c>
      <c r="B76" t="s">
        <v>1846</v>
      </c>
      <c r="C76" t="s">
        <v>2655</v>
      </c>
      <c r="D76" t="s">
        <v>413</v>
      </c>
      <c r="E76" t="s">
        <v>1730</v>
      </c>
      <c r="F76" t="s">
        <v>1731</v>
      </c>
      <c r="G76" t="s">
        <v>2653</v>
      </c>
      <c r="H76">
        <v>11</v>
      </c>
      <c r="I76" t="s">
        <v>601</v>
      </c>
    </row>
    <row r="77" spans="1:9">
      <c r="A77" s="23" t="s">
        <v>1724</v>
      </c>
      <c r="B77" t="s">
        <v>1725</v>
      </c>
      <c r="C77" t="s">
        <v>2650</v>
      </c>
      <c r="D77" t="s">
        <v>439</v>
      </c>
      <c r="E77" t="s">
        <v>1721</v>
      </c>
      <c r="F77" t="s">
        <v>1722</v>
      </c>
      <c r="G77" t="s">
        <v>2652</v>
      </c>
      <c r="H77">
        <v>11</v>
      </c>
      <c r="I77" t="s">
        <v>601</v>
      </c>
    </row>
    <row r="78" spans="1:9">
      <c r="A78" s="23" t="s">
        <v>1710</v>
      </c>
      <c r="B78" t="s">
        <v>1711</v>
      </c>
      <c r="C78" t="s">
        <v>2651</v>
      </c>
      <c r="D78" t="s">
        <v>414</v>
      </c>
      <c r="E78" t="s">
        <v>1742</v>
      </c>
      <c r="F78" t="s">
        <v>1743</v>
      </c>
      <c r="G78" t="s">
        <v>2649</v>
      </c>
      <c r="H78">
        <v>11</v>
      </c>
      <c r="I78" t="s">
        <v>601</v>
      </c>
    </row>
    <row r="79" spans="1:9">
      <c r="A79" s="23" t="s">
        <v>1695</v>
      </c>
      <c r="B79" t="s">
        <v>1696</v>
      </c>
      <c r="C79" t="s">
        <v>2653</v>
      </c>
      <c r="D79" t="s">
        <v>563</v>
      </c>
      <c r="E79" t="s">
        <v>1754</v>
      </c>
      <c r="F79" t="s">
        <v>1755</v>
      </c>
      <c r="G79" t="s">
        <v>2651</v>
      </c>
      <c r="H79">
        <v>11</v>
      </c>
      <c r="I79" t="s">
        <v>601</v>
      </c>
    </row>
    <row r="80" spans="1:9">
      <c r="A80" s="23" t="s">
        <v>1685</v>
      </c>
      <c r="B80" t="s">
        <v>1686</v>
      </c>
      <c r="C80" t="s">
        <v>2651</v>
      </c>
      <c r="D80" t="s">
        <v>439</v>
      </c>
      <c r="E80" t="s">
        <v>1707</v>
      </c>
      <c r="F80" t="s">
        <v>1708</v>
      </c>
      <c r="G80" t="s">
        <v>2649</v>
      </c>
      <c r="H80">
        <v>11</v>
      </c>
      <c r="I80" t="s">
        <v>601</v>
      </c>
    </row>
    <row r="81" spans="1:9">
      <c r="A81" s="23" t="s">
        <v>1676</v>
      </c>
      <c r="B81" t="s">
        <v>1677</v>
      </c>
      <c r="C81" t="s">
        <v>2649</v>
      </c>
      <c r="D81" t="s">
        <v>439</v>
      </c>
      <c r="E81" t="s">
        <v>1698</v>
      </c>
      <c r="F81" t="s">
        <v>1699</v>
      </c>
      <c r="G81" t="s">
        <v>2650</v>
      </c>
      <c r="H81">
        <v>11</v>
      </c>
      <c r="I81" t="s">
        <v>601</v>
      </c>
    </row>
    <row r="82" spans="1:9">
      <c r="A82" s="23" t="s">
        <v>1652</v>
      </c>
      <c r="B82" t="s">
        <v>1653</v>
      </c>
      <c r="C82" t="s">
        <v>2649</v>
      </c>
      <c r="D82" t="s">
        <v>414</v>
      </c>
      <c r="E82" t="s">
        <v>1673</v>
      </c>
      <c r="F82" t="s">
        <v>1674</v>
      </c>
      <c r="G82" t="s">
        <v>2650</v>
      </c>
      <c r="H82">
        <v>11</v>
      </c>
      <c r="I82" t="s">
        <v>601</v>
      </c>
    </row>
    <row r="83" spans="1:9">
      <c r="A83" s="23" t="s">
        <v>1637</v>
      </c>
      <c r="B83" t="s">
        <v>1638</v>
      </c>
      <c r="C83" t="s">
        <v>2649</v>
      </c>
      <c r="D83" t="s">
        <v>413</v>
      </c>
      <c r="E83" t="s">
        <v>1660</v>
      </c>
      <c r="F83" t="s">
        <v>1661</v>
      </c>
      <c r="G83" t="s">
        <v>2650</v>
      </c>
      <c r="H83">
        <v>11</v>
      </c>
      <c r="I83" t="s">
        <v>601</v>
      </c>
    </row>
    <row r="84" spans="1:9">
      <c r="A84" s="23" t="s">
        <v>1666</v>
      </c>
      <c r="B84" t="s">
        <v>1667</v>
      </c>
      <c r="C84" t="s">
        <v>2650</v>
      </c>
      <c r="D84" t="s">
        <v>413</v>
      </c>
      <c r="E84" t="s">
        <v>1629</v>
      </c>
      <c r="F84" t="s">
        <v>1630</v>
      </c>
      <c r="G84" t="s">
        <v>2652</v>
      </c>
      <c r="H84">
        <v>11</v>
      </c>
      <c r="I84" t="s">
        <v>601</v>
      </c>
    </row>
    <row r="85" spans="1:9">
      <c r="A85" s="23" t="s">
        <v>1635</v>
      </c>
      <c r="B85" t="s">
        <v>1636</v>
      </c>
      <c r="C85" t="s">
        <v>2651</v>
      </c>
      <c r="D85" t="s">
        <v>439</v>
      </c>
      <c r="E85" t="s">
        <v>1624</v>
      </c>
      <c r="F85" t="s">
        <v>1625</v>
      </c>
      <c r="G85" t="s">
        <v>2649</v>
      </c>
      <c r="H85">
        <v>11</v>
      </c>
      <c r="I85" t="s">
        <v>601</v>
      </c>
    </row>
    <row r="86" spans="1:9">
      <c r="A86" s="23" t="s">
        <v>1615</v>
      </c>
      <c r="B86" t="s">
        <v>1616</v>
      </c>
      <c r="C86" t="s">
        <v>2649</v>
      </c>
      <c r="D86" t="s">
        <v>413</v>
      </c>
      <c r="E86" t="s">
        <v>1600</v>
      </c>
      <c r="F86" t="s">
        <v>1601</v>
      </c>
      <c r="G86" t="s">
        <v>2650</v>
      </c>
      <c r="H86">
        <v>11</v>
      </c>
      <c r="I86" t="s">
        <v>601</v>
      </c>
    </row>
    <row r="87" spans="1:9">
      <c r="A87" s="23" t="s">
        <v>1594</v>
      </c>
      <c r="B87" t="s">
        <v>1595</v>
      </c>
      <c r="C87" t="s">
        <v>2649</v>
      </c>
      <c r="D87" t="s">
        <v>413</v>
      </c>
      <c r="E87" t="s">
        <v>1609</v>
      </c>
      <c r="F87" t="s">
        <v>1610</v>
      </c>
      <c r="G87" t="s">
        <v>2650</v>
      </c>
      <c r="H87">
        <v>11</v>
      </c>
      <c r="I87" t="s">
        <v>601</v>
      </c>
    </row>
    <row r="88" spans="1:9">
      <c r="A88" s="23" t="s">
        <v>1582</v>
      </c>
      <c r="B88" t="s">
        <v>1583</v>
      </c>
      <c r="C88" t="s">
        <v>2650</v>
      </c>
      <c r="D88" t="s">
        <v>417</v>
      </c>
      <c r="E88" t="s">
        <v>1618</v>
      </c>
      <c r="F88" t="s">
        <v>1619</v>
      </c>
      <c r="G88" t="s">
        <v>2652</v>
      </c>
      <c r="H88">
        <v>11</v>
      </c>
      <c r="I88" t="s">
        <v>601</v>
      </c>
    </row>
    <row r="89" spans="1:9">
      <c r="A89" s="23" t="s">
        <v>1588</v>
      </c>
      <c r="B89" t="s">
        <v>1589</v>
      </c>
      <c r="C89" t="s">
        <v>2651</v>
      </c>
      <c r="D89" t="s">
        <v>558</v>
      </c>
      <c r="E89" t="s">
        <v>1576</v>
      </c>
      <c r="F89" t="s">
        <v>1577</v>
      </c>
      <c r="G89" t="s">
        <v>2649</v>
      </c>
      <c r="H89">
        <v>11</v>
      </c>
      <c r="I89" t="s">
        <v>601</v>
      </c>
    </row>
    <row r="90" spans="1:9">
      <c r="A90" s="23" t="s">
        <v>1573</v>
      </c>
      <c r="B90" t="s">
        <v>1574</v>
      </c>
      <c r="C90" t="s">
        <v>2649</v>
      </c>
      <c r="D90" t="s">
        <v>413</v>
      </c>
      <c r="E90" t="s">
        <v>1558</v>
      </c>
      <c r="F90" t="s">
        <v>1559</v>
      </c>
      <c r="G90" t="s">
        <v>2650</v>
      </c>
      <c r="H90">
        <v>11</v>
      </c>
      <c r="I90" t="s">
        <v>601</v>
      </c>
    </row>
    <row r="91" spans="1:9">
      <c r="A91" s="23" t="s">
        <v>1546</v>
      </c>
      <c r="B91" t="s">
        <v>1547</v>
      </c>
      <c r="C91" t="s">
        <v>2649</v>
      </c>
      <c r="D91" t="s">
        <v>558</v>
      </c>
      <c r="E91" t="s">
        <v>1564</v>
      </c>
      <c r="F91" t="s">
        <v>1565</v>
      </c>
      <c r="G91" t="s">
        <v>2650</v>
      </c>
      <c r="H91">
        <v>11</v>
      </c>
      <c r="I91" t="s">
        <v>601</v>
      </c>
    </row>
    <row r="92" spans="1:9">
      <c r="A92" s="23" t="s">
        <v>1533</v>
      </c>
      <c r="B92" t="s">
        <v>1534</v>
      </c>
      <c r="C92" t="s">
        <v>2652</v>
      </c>
      <c r="D92" t="s">
        <v>413</v>
      </c>
      <c r="E92" t="s">
        <v>1704</v>
      </c>
      <c r="F92" t="s">
        <v>1705</v>
      </c>
      <c r="G92" t="s">
        <v>2654</v>
      </c>
      <c r="H92">
        <v>11</v>
      </c>
      <c r="I92" t="s">
        <v>601</v>
      </c>
    </row>
    <row r="93" spans="1:9">
      <c r="A93" s="23" t="s">
        <v>1515</v>
      </c>
      <c r="B93" t="s">
        <v>1516</v>
      </c>
      <c r="C93" t="s">
        <v>2655</v>
      </c>
      <c r="D93" t="s">
        <v>418</v>
      </c>
      <c r="E93" t="s">
        <v>1640</v>
      </c>
      <c r="F93" t="s">
        <v>1641</v>
      </c>
      <c r="G93" t="s">
        <v>2653</v>
      </c>
      <c r="H93">
        <v>11</v>
      </c>
      <c r="I93" t="s">
        <v>601</v>
      </c>
    </row>
    <row r="94" spans="1:9">
      <c r="A94" s="23" t="s">
        <v>1509</v>
      </c>
      <c r="B94" t="s">
        <v>1510</v>
      </c>
      <c r="C94" t="s">
        <v>2649</v>
      </c>
      <c r="D94" t="s">
        <v>413</v>
      </c>
      <c r="E94" t="s">
        <v>1524</v>
      </c>
      <c r="F94" t="s">
        <v>1525</v>
      </c>
      <c r="G94" t="s">
        <v>2650</v>
      </c>
      <c r="H94">
        <v>11</v>
      </c>
      <c r="I94" t="s">
        <v>601</v>
      </c>
    </row>
    <row r="95" spans="1:9">
      <c r="A95" s="23" t="s">
        <v>1530</v>
      </c>
      <c r="B95" t="s">
        <v>1531</v>
      </c>
      <c r="C95" t="s">
        <v>2651</v>
      </c>
      <c r="D95" t="s">
        <v>558</v>
      </c>
      <c r="E95" t="s">
        <v>1503</v>
      </c>
      <c r="F95" t="s">
        <v>1504</v>
      </c>
      <c r="G95" t="s">
        <v>2649</v>
      </c>
      <c r="H95">
        <v>11</v>
      </c>
      <c r="I95" t="s">
        <v>601</v>
      </c>
    </row>
    <row r="96" spans="1:9">
      <c r="A96" s="23" t="s">
        <v>1478</v>
      </c>
      <c r="B96" t="s">
        <v>1479</v>
      </c>
      <c r="C96" t="s">
        <v>2649</v>
      </c>
      <c r="D96" t="s">
        <v>413</v>
      </c>
      <c r="E96" t="s">
        <v>1475</v>
      </c>
      <c r="F96" t="s">
        <v>1476</v>
      </c>
      <c r="G96" t="s">
        <v>2650</v>
      </c>
      <c r="H96">
        <v>11</v>
      </c>
      <c r="I96" t="s">
        <v>601</v>
      </c>
    </row>
    <row r="97" spans="1:9">
      <c r="A97" s="23" t="s">
        <v>1457</v>
      </c>
      <c r="B97" t="s">
        <v>1458</v>
      </c>
      <c r="C97" t="s">
        <v>2653</v>
      </c>
      <c r="D97" t="s">
        <v>417</v>
      </c>
      <c r="E97" t="s">
        <v>1518</v>
      </c>
      <c r="F97" t="s">
        <v>1519</v>
      </c>
      <c r="G97" t="s">
        <v>2651</v>
      </c>
      <c r="H97">
        <v>11</v>
      </c>
      <c r="I97" t="s">
        <v>601</v>
      </c>
    </row>
    <row r="98" spans="1:9">
      <c r="A98" s="23" t="s">
        <v>1448</v>
      </c>
      <c r="B98" t="s">
        <v>1449</v>
      </c>
      <c r="C98" t="s">
        <v>2649</v>
      </c>
      <c r="D98" t="s">
        <v>559</v>
      </c>
      <c r="E98" t="s">
        <v>1466</v>
      </c>
      <c r="F98" t="s">
        <v>1467</v>
      </c>
      <c r="G98" t="s">
        <v>2650</v>
      </c>
      <c r="H98">
        <v>11</v>
      </c>
      <c r="I98" t="s">
        <v>601</v>
      </c>
    </row>
    <row r="99" spans="1:9">
      <c r="A99" s="23" t="s">
        <v>1451</v>
      </c>
      <c r="B99" t="s">
        <v>1452</v>
      </c>
      <c r="C99" t="s">
        <v>2650</v>
      </c>
      <c r="D99" t="s">
        <v>558</v>
      </c>
      <c r="E99" t="s">
        <v>1437</v>
      </c>
      <c r="F99" t="s">
        <v>1438</v>
      </c>
      <c r="G99" t="s">
        <v>2652</v>
      </c>
      <c r="H99">
        <v>11</v>
      </c>
      <c r="I99" t="s">
        <v>601</v>
      </c>
    </row>
    <row r="100" spans="1:9">
      <c r="A100" s="23" t="s">
        <v>1416</v>
      </c>
      <c r="B100" t="s">
        <v>1417</v>
      </c>
      <c r="C100" t="s">
        <v>2651</v>
      </c>
      <c r="D100" t="s">
        <v>417</v>
      </c>
      <c r="E100" t="s">
        <v>1460</v>
      </c>
      <c r="F100" t="s">
        <v>1461</v>
      </c>
      <c r="G100" t="s">
        <v>2649</v>
      </c>
      <c r="H100">
        <v>11</v>
      </c>
      <c r="I100" t="s">
        <v>601</v>
      </c>
    </row>
    <row r="101" spans="1:9">
      <c r="A101" s="23" t="s">
        <v>1428</v>
      </c>
      <c r="B101" t="s">
        <v>1429</v>
      </c>
      <c r="C101" t="s">
        <v>2649</v>
      </c>
      <c r="D101" t="s">
        <v>417</v>
      </c>
      <c r="E101" t="s">
        <v>1398</v>
      </c>
      <c r="F101" t="s">
        <v>1399</v>
      </c>
      <c r="G101" t="s">
        <v>2650</v>
      </c>
      <c r="H101">
        <v>11</v>
      </c>
      <c r="I101" t="s">
        <v>601</v>
      </c>
    </row>
    <row r="102" spans="1:9">
      <c r="A102" s="23" t="s">
        <v>1425</v>
      </c>
      <c r="B102" t="s">
        <v>1426</v>
      </c>
      <c r="C102" t="s">
        <v>2649</v>
      </c>
      <c r="D102" t="s">
        <v>558</v>
      </c>
      <c r="E102" t="s">
        <v>1383</v>
      </c>
      <c r="F102" t="s">
        <v>1384</v>
      </c>
      <c r="G102" t="s">
        <v>2650</v>
      </c>
      <c r="H102">
        <v>11</v>
      </c>
      <c r="I102" t="s">
        <v>601</v>
      </c>
    </row>
    <row r="103" spans="1:9">
      <c r="A103" s="23" t="s">
        <v>1377</v>
      </c>
      <c r="B103" t="s">
        <v>1378</v>
      </c>
      <c r="C103" t="s">
        <v>2650</v>
      </c>
      <c r="D103" t="s">
        <v>559</v>
      </c>
      <c r="E103" t="s">
        <v>1404</v>
      </c>
      <c r="F103" t="s">
        <v>1405</v>
      </c>
      <c r="G103" t="s">
        <v>2652</v>
      </c>
      <c r="H103">
        <v>11</v>
      </c>
      <c r="I103" t="s">
        <v>601</v>
      </c>
    </row>
    <row r="104" spans="1:9">
      <c r="A104" s="23" t="s">
        <v>1371</v>
      </c>
      <c r="B104" t="s">
        <v>1372</v>
      </c>
      <c r="C104" t="s">
        <v>2653</v>
      </c>
      <c r="D104" t="s">
        <v>413</v>
      </c>
      <c r="E104" t="s">
        <v>1410</v>
      </c>
      <c r="F104" t="s">
        <v>1411</v>
      </c>
      <c r="G104" t="s">
        <v>2651</v>
      </c>
      <c r="H104">
        <v>11</v>
      </c>
      <c r="I104" t="s">
        <v>601</v>
      </c>
    </row>
    <row r="105" spans="1:9">
      <c r="A105" s="23" t="s">
        <v>1362</v>
      </c>
      <c r="B105" t="s">
        <v>1363</v>
      </c>
      <c r="C105" t="s">
        <v>2649</v>
      </c>
      <c r="D105" t="s">
        <v>413</v>
      </c>
      <c r="E105" t="s">
        <v>1356</v>
      </c>
      <c r="F105" t="s">
        <v>1357</v>
      </c>
      <c r="G105" t="s">
        <v>2650</v>
      </c>
      <c r="H105">
        <v>11</v>
      </c>
      <c r="I105" t="s">
        <v>601</v>
      </c>
    </row>
    <row r="106" spans="1:9">
      <c r="A106" s="23" t="s">
        <v>1344</v>
      </c>
      <c r="B106" t="s">
        <v>1345</v>
      </c>
      <c r="C106" t="s">
        <v>2652</v>
      </c>
      <c r="D106" t="s">
        <v>558</v>
      </c>
      <c r="E106" t="s">
        <v>1500</v>
      </c>
      <c r="F106" t="s">
        <v>1501</v>
      </c>
      <c r="G106" t="s">
        <v>2654</v>
      </c>
      <c r="H106">
        <v>11</v>
      </c>
      <c r="I106" t="s">
        <v>601</v>
      </c>
    </row>
    <row r="107" spans="1:9">
      <c r="A107" s="23" t="s">
        <v>1332</v>
      </c>
      <c r="B107" t="s">
        <v>1333</v>
      </c>
      <c r="C107" t="s">
        <v>2651</v>
      </c>
      <c r="D107" t="s">
        <v>558</v>
      </c>
      <c r="E107" t="s">
        <v>1338</v>
      </c>
      <c r="F107" t="s">
        <v>1339</v>
      </c>
      <c r="G107" t="s">
        <v>2649</v>
      </c>
      <c r="H107">
        <v>11</v>
      </c>
      <c r="I107" t="s">
        <v>601</v>
      </c>
    </row>
    <row r="108" spans="1:9">
      <c r="A108" s="23" t="s">
        <v>1314</v>
      </c>
      <c r="B108" t="s">
        <v>1315</v>
      </c>
      <c r="C108" t="s">
        <v>2649</v>
      </c>
      <c r="D108" t="s">
        <v>558</v>
      </c>
      <c r="E108" t="s">
        <v>1353</v>
      </c>
      <c r="F108" t="s">
        <v>1354</v>
      </c>
      <c r="G108" t="s">
        <v>2650</v>
      </c>
      <c r="H108">
        <v>11</v>
      </c>
      <c r="I108" t="s">
        <v>601</v>
      </c>
    </row>
    <row r="109" spans="1:9">
      <c r="A109" s="23" t="s">
        <v>1350</v>
      </c>
      <c r="B109" t="s">
        <v>1351</v>
      </c>
      <c r="C109" t="s">
        <v>2649</v>
      </c>
      <c r="D109" t="s">
        <v>436</v>
      </c>
      <c r="E109" t="s">
        <v>1308</v>
      </c>
      <c r="F109" t="s">
        <v>1309</v>
      </c>
      <c r="G109" t="s">
        <v>2650</v>
      </c>
      <c r="H109">
        <v>11</v>
      </c>
      <c r="I109" t="s">
        <v>601</v>
      </c>
    </row>
    <row r="110" spans="1:9">
      <c r="A110" s="23" t="s">
        <v>1288</v>
      </c>
      <c r="B110" t="s">
        <v>1289</v>
      </c>
      <c r="C110" t="s">
        <v>2651</v>
      </c>
      <c r="D110" t="s">
        <v>413</v>
      </c>
      <c r="E110" t="s">
        <v>1320</v>
      </c>
      <c r="F110" t="s">
        <v>1321</v>
      </c>
      <c r="G110" t="s">
        <v>2649</v>
      </c>
      <c r="H110">
        <v>11</v>
      </c>
      <c r="I110" t="s">
        <v>601</v>
      </c>
    </row>
    <row r="111" spans="1:9">
      <c r="A111" s="23" t="s">
        <v>1445</v>
      </c>
      <c r="B111" t="s">
        <v>1446</v>
      </c>
      <c r="C111" t="s">
        <v>2655</v>
      </c>
      <c r="D111" t="s">
        <v>558</v>
      </c>
      <c r="E111" t="s">
        <v>1286</v>
      </c>
      <c r="F111" t="s">
        <v>1287</v>
      </c>
      <c r="G111" t="s">
        <v>2653</v>
      </c>
      <c r="H111">
        <v>11</v>
      </c>
      <c r="I111" t="s">
        <v>601</v>
      </c>
    </row>
    <row r="112" spans="1:9">
      <c r="A112" s="23" t="s">
        <v>1270</v>
      </c>
      <c r="B112" t="s">
        <v>1271</v>
      </c>
      <c r="C112" t="s">
        <v>2649</v>
      </c>
      <c r="D112" t="s">
        <v>439</v>
      </c>
      <c r="E112" t="s">
        <v>1291</v>
      </c>
      <c r="F112" t="s">
        <v>1292</v>
      </c>
      <c r="G112" t="s">
        <v>2650</v>
      </c>
      <c r="H112">
        <v>11</v>
      </c>
      <c r="I112" t="s">
        <v>601</v>
      </c>
    </row>
    <row r="113" spans="1:9" hidden="1">
      <c r="A113" s="22"/>
      <c r="H113">
        <v>11</v>
      </c>
    </row>
    <row r="114" spans="1:9" hidden="1">
      <c r="A114" s="23" t="s">
        <v>600</v>
      </c>
      <c r="H114">
        <v>11</v>
      </c>
    </row>
    <row r="115" spans="1:9" hidden="1">
      <c r="A115" s="22"/>
      <c r="H115">
        <v>11</v>
      </c>
    </row>
    <row r="116" spans="1:9">
      <c r="A116" s="23" t="s">
        <v>1264</v>
      </c>
      <c r="B116" t="s">
        <v>1265</v>
      </c>
      <c r="C116" t="s">
        <v>2650</v>
      </c>
      <c r="D116" t="s">
        <v>417</v>
      </c>
      <c r="E116" t="s">
        <v>1305</v>
      </c>
      <c r="F116" t="s">
        <v>1306</v>
      </c>
      <c r="G116" t="s">
        <v>2652</v>
      </c>
      <c r="H116">
        <v>11</v>
      </c>
      <c r="I116" t="s">
        <v>600</v>
      </c>
    </row>
    <row r="117" spans="1:9">
      <c r="A117" s="23" t="s">
        <v>1252</v>
      </c>
      <c r="B117" t="s">
        <v>1253</v>
      </c>
      <c r="C117" t="s">
        <v>2649</v>
      </c>
      <c r="D117" t="s">
        <v>413</v>
      </c>
      <c r="E117" t="s">
        <v>1244</v>
      </c>
      <c r="F117" t="s">
        <v>1245</v>
      </c>
      <c r="G117" t="s">
        <v>2650</v>
      </c>
      <c r="H117">
        <v>11</v>
      </c>
      <c r="I117" t="s">
        <v>600</v>
      </c>
    </row>
    <row r="118" spans="1:9">
      <c r="A118" s="23" t="s">
        <v>1231</v>
      </c>
      <c r="B118" t="s">
        <v>1232</v>
      </c>
      <c r="C118" t="s">
        <v>2650</v>
      </c>
      <c r="D118" t="s">
        <v>413</v>
      </c>
      <c r="E118" t="s">
        <v>1261</v>
      </c>
      <c r="F118" t="s">
        <v>1262</v>
      </c>
      <c r="G118" t="s">
        <v>2652</v>
      </c>
      <c r="H118">
        <v>11</v>
      </c>
      <c r="I118" t="s">
        <v>600</v>
      </c>
    </row>
    <row r="119" spans="1:9">
      <c r="A119" s="23" t="s">
        <v>1237</v>
      </c>
      <c r="B119" t="s">
        <v>1238</v>
      </c>
      <c r="C119" t="s">
        <v>2649</v>
      </c>
      <c r="D119" t="s">
        <v>523</v>
      </c>
      <c r="E119" t="s">
        <v>1219</v>
      </c>
      <c r="F119" t="s">
        <v>1220</v>
      </c>
      <c r="G119" t="s">
        <v>2650</v>
      </c>
      <c r="H119">
        <v>11</v>
      </c>
      <c r="I119" t="s">
        <v>600</v>
      </c>
    </row>
    <row r="120" spans="1:9">
      <c r="A120" s="23" t="s">
        <v>1208</v>
      </c>
      <c r="B120" t="s">
        <v>1209</v>
      </c>
      <c r="C120" t="s">
        <v>2650</v>
      </c>
      <c r="D120" t="s">
        <v>413</v>
      </c>
      <c r="E120" t="s">
        <v>1222</v>
      </c>
      <c r="F120" t="s">
        <v>1223</v>
      </c>
      <c r="G120" t="s">
        <v>2652</v>
      </c>
      <c r="H120">
        <v>11</v>
      </c>
      <c r="I120" t="s">
        <v>600</v>
      </c>
    </row>
    <row r="121" spans="1:9">
      <c r="A121" s="23" t="s">
        <v>1215</v>
      </c>
      <c r="B121" t="s">
        <v>1216</v>
      </c>
      <c r="C121" t="s">
        <v>2653</v>
      </c>
      <c r="D121" t="s">
        <v>417</v>
      </c>
      <c r="E121" t="s">
        <v>1190</v>
      </c>
      <c r="F121" t="s">
        <v>1191</v>
      </c>
      <c r="G121" t="s">
        <v>2651</v>
      </c>
      <c r="H121">
        <v>11</v>
      </c>
      <c r="I121" t="s">
        <v>600</v>
      </c>
    </row>
    <row r="122" spans="1:9">
      <c r="A122" s="23" t="s">
        <v>1178</v>
      </c>
      <c r="B122" t="s">
        <v>1179</v>
      </c>
      <c r="C122" t="s">
        <v>2649</v>
      </c>
      <c r="D122" t="s">
        <v>417</v>
      </c>
      <c r="E122" t="s">
        <v>1166</v>
      </c>
      <c r="F122" t="s">
        <v>1167</v>
      </c>
      <c r="G122" t="s">
        <v>2650</v>
      </c>
      <c r="H122">
        <v>11</v>
      </c>
      <c r="I122" t="s">
        <v>600</v>
      </c>
    </row>
    <row r="123" spans="1:9">
      <c r="A123" s="23" t="s">
        <v>1148</v>
      </c>
      <c r="B123" t="s">
        <v>1149</v>
      </c>
      <c r="C123" t="s">
        <v>2655</v>
      </c>
      <c r="D123" t="s">
        <v>413</v>
      </c>
      <c r="E123" t="s">
        <v>1248</v>
      </c>
      <c r="F123" t="s">
        <v>1249</v>
      </c>
      <c r="G123" t="s">
        <v>2653</v>
      </c>
      <c r="H123">
        <v>11</v>
      </c>
      <c r="I123" t="s">
        <v>600</v>
      </c>
    </row>
    <row r="124" spans="1:9">
      <c r="A124" s="23" t="s">
        <v>1142</v>
      </c>
      <c r="B124" t="s">
        <v>1143</v>
      </c>
      <c r="C124" t="s">
        <v>2653</v>
      </c>
      <c r="D124" t="s">
        <v>417</v>
      </c>
      <c r="E124" t="s">
        <v>1175</v>
      </c>
      <c r="F124" t="s">
        <v>1176</v>
      </c>
      <c r="G124" t="s">
        <v>2651</v>
      </c>
      <c r="H124">
        <v>11</v>
      </c>
      <c r="I124" t="s">
        <v>600</v>
      </c>
    </row>
    <row r="125" spans="1:9">
      <c r="A125" s="23" t="s">
        <v>1205</v>
      </c>
      <c r="B125" t="s">
        <v>1206</v>
      </c>
      <c r="C125" t="s">
        <v>2652</v>
      </c>
      <c r="D125" t="s">
        <v>413</v>
      </c>
      <c r="E125" t="s">
        <v>1139</v>
      </c>
      <c r="F125" t="s">
        <v>1140</v>
      </c>
      <c r="G125" t="s">
        <v>2654</v>
      </c>
      <c r="H125">
        <v>11</v>
      </c>
      <c r="I125" t="s">
        <v>600</v>
      </c>
    </row>
    <row r="126" spans="1:9">
      <c r="A126" s="23" t="s">
        <v>1145</v>
      </c>
      <c r="B126" t="s">
        <v>1146</v>
      </c>
      <c r="C126" t="s">
        <v>2651</v>
      </c>
      <c r="D126" t="s">
        <v>417</v>
      </c>
      <c r="E126" t="s">
        <v>1130</v>
      </c>
      <c r="F126" t="s">
        <v>1131</v>
      </c>
      <c r="G126" t="s">
        <v>2649</v>
      </c>
      <c r="H126">
        <v>11</v>
      </c>
      <c r="I126" t="s">
        <v>600</v>
      </c>
    </row>
    <row r="127" spans="1:9">
      <c r="A127" s="23" t="s">
        <v>1124</v>
      </c>
      <c r="B127" t="s">
        <v>1125</v>
      </c>
      <c r="C127" t="s">
        <v>2650</v>
      </c>
      <c r="D127" t="s">
        <v>468</v>
      </c>
      <c r="E127" t="s">
        <v>1181</v>
      </c>
      <c r="F127" t="s">
        <v>1182</v>
      </c>
      <c r="G127" t="s">
        <v>2652</v>
      </c>
      <c r="H127">
        <v>11</v>
      </c>
      <c r="I127" t="s">
        <v>600</v>
      </c>
    </row>
    <row r="128" spans="1:9">
      <c r="A128" s="23" t="s">
        <v>1111</v>
      </c>
      <c r="B128" t="s">
        <v>1112</v>
      </c>
      <c r="C128" t="s">
        <v>2650</v>
      </c>
      <c r="D128" t="s">
        <v>558</v>
      </c>
      <c r="E128" t="s">
        <v>1172</v>
      </c>
      <c r="F128" t="s">
        <v>1173</v>
      </c>
      <c r="G128" t="s">
        <v>2652</v>
      </c>
      <c r="H128">
        <v>11</v>
      </c>
      <c r="I128" t="s">
        <v>600</v>
      </c>
    </row>
    <row r="129" spans="1:9">
      <c r="A129" s="23" t="s">
        <v>1151</v>
      </c>
      <c r="B129" t="s">
        <v>1152</v>
      </c>
      <c r="C129" t="s">
        <v>2649</v>
      </c>
      <c r="D129" t="s">
        <v>417</v>
      </c>
      <c r="E129" t="s">
        <v>1104</v>
      </c>
      <c r="F129" t="s">
        <v>1105</v>
      </c>
      <c r="G129" t="s">
        <v>2650</v>
      </c>
      <c r="H129">
        <v>11</v>
      </c>
      <c r="I129" t="s">
        <v>600</v>
      </c>
    </row>
    <row r="130" spans="1:9">
      <c r="A130" s="23" t="s">
        <v>1079</v>
      </c>
      <c r="B130" t="s">
        <v>1080</v>
      </c>
      <c r="C130" t="s">
        <v>2649</v>
      </c>
      <c r="D130" t="s">
        <v>559</v>
      </c>
      <c r="E130" t="s">
        <v>1094</v>
      </c>
      <c r="F130" t="s">
        <v>1095</v>
      </c>
      <c r="G130" t="s">
        <v>2650</v>
      </c>
      <c r="H130">
        <v>11</v>
      </c>
      <c r="I130" t="s">
        <v>600</v>
      </c>
    </row>
    <row r="131" spans="1:9">
      <c r="A131" s="23" t="s">
        <v>1068</v>
      </c>
      <c r="B131" t="s">
        <v>1069</v>
      </c>
      <c r="C131" t="s">
        <v>2653</v>
      </c>
      <c r="D131" t="s">
        <v>417</v>
      </c>
      <c r="E131" t="s">
        <v>1088</v>
      </c>
      <c r="F131" t="s">
        <v>1089</v>
      </c>
      <c r="G131" t="s">
        <v>2651</v>
      </c>
      <c r="H131">
        <v>11</v>
      </c>
      <c r="I131" t="s">
        <v>600</v>
      </c>
    </row>
    <row r="132" spans="1:9">
      <c r="A132" s="23" t="s">
        <v>1058</v>
      </c>
      <c r="B132" t="s">
        <v>1059</v>
      </c>
      <c r="C132" t="s">
        <v>2650</v>
      </c>
      <c r="D132" t="s">
        <v>414</v>
      </c>
      <c r="E132" t="s">
        <v>1085</v>
      </c>
      <c r="F132" t="s">
        <v>1086</v>
      </c>
      <c r="G132" t="s">
        <v>2652</v>
      </c>
      <c r="H132">
        <v>11</v>
      </c>
      <c r="I132" t="s">
        <v>600</v>
      </c>
    </row>
    <row r="133" spans="1:9">
      <c r="A133" s="23" t="s">
        <v>1030</v>
      </c>
      <c r="B133" t="s">
        <v>1031</v>
      </c>
      <c r="C133" t="s">
        <v>2651</v>
      </c>
      <c r="D133" t="s">
        <v>416</v>
      </c>
      <c r="E133" t="s">
        <v>1043</v>
      </c>
      <c r="F133" t="s">
        <v>1044</v>
      </c>
      <c r="G133" t="s">
        <v>2649</v>
      </c>
      <c r="H133">
        <v>11</v>
      </c>
      <c r="I133" t="s">
        <v>600</v>
      </c>
    </row>
    <row r="134" spans="1:9">
      <c r="A134" s="23" t="s">
        <v>1021</v>
      </c>
      <c r="B134" t="s">
        <v>1022</v>
      </c>
      <c r="C134" t="s">
        <v>2649</v>
      </c>
      <c r="D134" t="s">
        <v>523</v>
      </c>
      <c r="E134" t="s">
        <v>1045</v>
      </c>
      <c r="F134" t="s">
        <v>1046</v>
      </c>
      <c r="G134" t="s">
        <v>2650</v>
      </c>
      <c r="H134">
        <v>11</v>
      </c>
      <c r="I134" t="s">
        <v>600</v>
      </c>
    </row>
    <row r="135" spans="1:9">
      <c r="A135" s="23" t="s">
        <v>1012</v>
      </c>
      <c r="B135" t="s">
        <v>1013</v>
      </c>
      <c r="C135" t="s">
        <v>2650</v>
      </c>
      <c r="D135" t="s">
        <v>417</v>
      </c>
      <c r="E135" t="s">
        <v>1052</v>
      </c>
      <c r="F135" t="s">
        <v>1053</v>
      </c>
      <c r="G135" t="s">
        <v>2652</v>
      </c>
      <c r="H135">
        <v>11</v>
      </c>
      <c r="I135" t="s">
        <v>600</v>
      </c>
    </row>
    <row r="136" spans="1:9">
      <c r="A136" s="23" t="s">
        <v>991</v>
      </c>
      <c r="B136" t="s">
        <v>992</v>
      </c>
      <c r="C136" t="s">
        <v>2651</v>
      </c>
      <c r="D136" t="s">
        <v>439</v>
      </c>
      <c r="E136" t="s">
        <v>1027</v>
      </c>
      <c r="F136" t="s">
        <v>1028</v>
      </c>
      <c r="G136" t="s">
        <v>2649</v>
      </c>
      <c r="H136">
        <v>11</v>
      </c>
      <c r="I136" t="s">
        <v>600</v>
      </c>
    </row>
    <row r="137" spans="1:9">
      <c r="A137" s="23" t="s">
        <v>1009</v>
      </c>
      <c r="B137" t="s">
        <v>1010</v>
      </c>
      <c r="C137" t="s">
        <v>2649</v>
      </c>
      <c r="D137" t="s">
        <v>558</v>
      </c>
      <c r="E137" t="s">
        <v>981</v>
      </c>
      <c r="F137" t="s">
        <v>982</v>
      </c>
      <c r="G137" t="s">
        <v>2650</v>
      </c>
      <c r="H137">
        <v>11</v>
      </c>
      <c r="I137" t="s">
        <v>600</v>
      </c>
    </row>
    <row r="138" spans="1:9">
      <c r="A138" s="23" t="s">
        <v>997</v>
      </c>
      <c r="B138" t="s">
        <v>998</v>
      </c>
      <c r="C138" t="s">
        <v>2653</v>
      </c>
      <c r="D138" t="s">
        <v>413</v>
      </c>
      <c r="E138" t="s">
        <v>975</v>
      </c>
      <c r="F138" t="s">
        <v>976</v>
      </c>
      <c r="G138" t="s">
        <v>2651</v>
      </c>
      <c r="H138">
        <v>11</v>
      </c>
      <c r="I138" t="s">
        <v>600</v>
      </c>
    </row>
    <row r="139" spans="1:9">
      <c r="A139" s="23" t="s">
        <v>923</v>
      </c>
      <c r="B139" t="s">
        <v>924</v>
      </c>
      <c r="C139" t="s">
        <v>2652</v>
      </c>
      <c r="D139" t="s">
        <v>417</v>
      </c>
      <c r="E139" t="s">
        <v>1024</v>
      </c>
      <c r="F139" t="s">
        <v>1025</v>
      </c>
      <c r="G139" t="s">
        <v>2654</v>
      </c>
      <c r="H139">
        <v>11</v>
      </c>
      <c r="I139" t="s">
        <v>600</v>
      </c>
    </row>
    <row r="140" spans="1:9">
      <c r="A140" s="23" t="s">
        <v>900</v>
      </c>
      <c r="B140" t="s">
        <v>901</v>
      </c>
      <c r="C140" t="s">
        <v>2649</v>
      </c>
      <c r="D140" t="s">
        <v>414</v>
      </c>
      <c r="E140" t="s">
        <v>913</v>
      </c>
      <c r="F140" t="s">
        <v>914</v>
      </c>
      <c r="G140" t="s">
        <v>2650</v>
      </c>
      <c r="H140">
        <v>11</v>
      </c>
      <c r="I140" t="s">
        <v>600</v>
      </c>
    </row>
    <row r="141" spans="1:9">
      <c r="A141" s="23" t="s">
        <v>933</v>
      </c>
      <c r="B141" t="s">
        <v>934</v>
      </c>
      <c r="C141" t="s">
        <v>2650</v>
      </c>
      <c r="D141" t="s">
        <v>571</v>
      </c>
      <c r="E141" t="s">
        <v>896</v>
      </c>
      <c r="F141" t="s">
        <v>897</v>
      </c>
      <c r="G141" t="s">
        <v>2652</v>
      </c>
      <c r="H141">
        <v>11</v>
      </c>
      <c r="I141" t="s">
        <v>600</v>
      </c>
    </row>
    <row r="142" spans="1:9">
      <c r="A142" s="23" t="s">
        <v>1049</v>
      </c>
      <c r="B142" t="s">
        <v>1050</v>
      </c>
      <c r="C142" t="s">
        <v>2655</v>
      </c>
      <c r="D142" t="s">
        <v>559</v>
      </c>
      <c r="E142" t="s">
        <v>891</v>
      </c>
      <c r="F142" t="s">
        <v>892</v>
      </c>
      <c r="G142" t="s">
        <v>2653</v>
      </c>
      <c r="H142">
        <v>11</v>
      </c>
      <c r="I142" t="s">
        <v>600</v>
      </c>
    </row>
    <row r="143" spans="1:9">
      <c r="A143" s="23" t="s">
        <v>904</v>
      </c>
      <c r="B143" t="s">
        <v>905</v>
      </c>
      <c r="C143" t="s">
        <v>2649</v>
      </c>
      <c r="D143" t="s">
        <v>523</v>
      </c>
      <c r="E143" t="s">
        <v>888</v>
      </c>
      <c r="F143" t="s">
        <v>889</v>
      </c>
      <c r="G143" t="s">
        <v>2650</v>
      </c>
      <c r="H143">
        <v>11</v>
      </c>
      <c r="I143" t="s">
        <v>600</v>
      </c>
    </row>
    <row r="144" spans="1:9">
      <c r="A144" s="23" t="s">
        <v>885</v>
      </c>
      <c r="B144" t="s">
        <v>886</v>
      </c>
      <c r="C144" t="s">
        <v>2651</v>
      </c>
      <c r="D144" t="s">
        <v>418</v>
      </c>
      <c r="E144" t="s">
        <v>930</v>
      </c>
      <c r="F144" t="s">
        <v>931</v>
      </c>
      <c r="G144" t="s">
        <v>2649</v>
      </c>
      <c r="H144">
        <v>11</v>
      </c>
      <c r="I144" t="s">
        <v>600</v>
      </c>
    </row>
    <row r="145" spans="1:9">
      <c r="A145" s="23" t="s">
        <v>950</v>
      </c>
      <c r="B145" t="s">
        <v>951</v>
      </c>
      <c r="C145" t="s">
        <v>2653</v>
      </c>
      <c r="D145" t="s">
        <v>415</v>
      </c>
      <c r="E145" t="s">
        <v>882</v>
      </c>
      <c r="F145" t="s">
        <v>883</v>
      </c>
      <c r="G145" t="s">
        <v>2651</v>
      </c>
      <c r="H145">
        <v>11</v>
      </c>
      <c r="I145" t="s">
        <v>600</v>
      </c>
    </row>
    <row r="146" spans="1:9" hidden="1">
      <c r="A146" s="22"/>
      <c r="H146">
        <v>11</v>
      </c>
    </row>
    <row r="147" spans="1:9" hidden="1">
      <c r="A147" s="23" t="s">
        <v>599</v>
      </c>
      <c r="H147">
        <v>11</v>
      </c>
    </row>
    <row r="148" spans="1:9" hidden="1">
      <c r="A148" s="22"/>
      <c r="H148">
        <v>11</v>
      </c>
    </row>
    <row r="149" spans="1:9">
      <c r="A149" s="23" t="s">
        <v>910</v>
      </c>
      <c r="B149" t="s">
        <v>911</v>
      </c>
      <c r="C149" t="s">
        <v>2653</v>
      </c>
      <c r="D149" t="s">
        <v>558</v>
      </c>
      <c r="E149" t="s">
        <v>872</v>
      </c>
      <c r="F149" t="s">
        <v>873</v>
      </c>
      <c r="G149" t="s">
        <v>2717</v>
      </c>
      <c r="H149">
        <v>11</v>
      </c>
      <c r="I149" t="s">
        <v>599</v>
      </c>
    </row>
    <row r="150" spans="1:9">
      <c r="A150" s="23" t="s">
        <v>861</v>
      </c>
      <c r="B150" t="s">
        <v>862</v>
      </c>
      <c r="C150" t="s">
        <v>2717</v>
      </c>
      <c r="D150" t="s">
        <v>558</v>
      </c>
      <c r="E150" t="s">
        <v>875</v>
      </c>
      <c r="F150" t="s">
        <v>876</v>
      </c>
      <c r="G150" t="s">
        <v>2717</v>
      </c>
      <c r="H150">
        <v>11</v>
      </c>
      <c r="I150" t="s">
        <v>599</v>
      </c>
    </row>
    <row r="151" spans="1:9">
      <c r="A151" s="23" t="s">
        <v>855</v>
      </c>
      <c r="B151" t="s">
        <v>856</v>
      </c>
      <c r="C151" t="s">
        <v>2718</v>
      </c>
      <c r="D151" t="s">
        <v>523</v>
      </c>
      <c r="E151" t="s">
        <v>869</v>
      </c>
      <c r="F151" t="s">
        <v>870</v>
      </c>
      <c r="G151" t="s">
        <v>2717</v>
      </c>
      <c r="H151">
        <v>11</v>
      </c>
      <c r="I151" t="s">
        <v>599</v>
      </c>
    </row>
    <row r="152" spans="1:9">
      <c r="A152" s="23" t="s">
        <v>852</v>
      </c>
      <c r="B152" t="s">
        <v>853</v>
      </c>
      <c r="C152" t="s">
        <v>2719</v>
      </c>
      <c r="D152" t="s">
        <v>439</v>
      </c>
      <c r="E152" t="s">
        <v>879</v>
      </c>
      <c r="F152" t="s">
        <v>880</v>
      </c>
      <c r="G152" t="s">
        <v>2718</v>
      </c>
      <c r="H152">
        <v>11</v>
      </c>
      <c r="I152" t="s">
        <v>599</v>
      </c>
    </row>
    <row r="153" spans="1:9">
      <c r="A153" s="23" t="s">
        <v>865</v>
      </c>
      <c r="B153" t="s">
        <v>866</v>
      </c>
      <c r="C153" t="s">
        <v>2720</v>
      </c>
      <c r="D153" t="s">
        <v>413</v>
      </c>
      <c r="E153" t="s">
        <v>825</v>
      </c>
      <c r="F153" t="s">
        <v>826</v>
      </c>
      <c r="G153" t="s">
        <v>2717</v>
      </c>
      <c r="H153">
        <v>11</v>
      </c>
      <c r="I153" t="s">
        <v>599</v>
      </c>
    </row>
    <row r="154" spans="1:9">
      <c r="A154" s="23" t="s">
        <v>858</v>
      </c>
      <c r="B154" t="s">
        <v>859</v>
      </c>
      <c r="C154" t="s">
        <v>2721</v>
      </c>
      <c r="D154" t="s">
        <v>558</v>
      </c>
      <c r="E154" t="s">
        <v>821</v>
      </c>
      <c r="F154" t="s">
        <v>822</v>
      </c>
      <c r="G154" t="s">
        <v>2717</v>
      </c>
      <c r="H154">
        <v>11</v>
      </c>
      <c r="I154" t="s">
        <v>599</v>
      </c>
    </row>
    <row r="155" spans="1:9">
      <c r="A155" s="23" t="s">
        <v>818</v>
      </c>
      <c r="B155" t="s">
        <v>819</v>
      </c>
      <c r="C155" t="s">
        <v>2722</v>
      </c>
      <c r="D155" t="s">
        <v>417</v>
      </c>
      <c r="E155" t="s">
        <v>849</v>
      </c>
      <c r="F155" t="s">
        <v>850</v>
      </c>
      <c r="G155" t="s">
        <v>2722</v>
      </c>
      <c r="H155">
        <v>11</v>
      </c>
      <c r="I155" t="s">
        <v>599</v>
      </c>
    </row>
    <row r="156" spans="1:9">
      <c r="A156" s="23" t="s">
        <v>835</v>
      </c>
      <c r="B156" t="s">
        <v>836</v>
      </c>
      <c r="C156" t="s">
        <v>2723</v>
      </c>
      <c r="D156" t="s">
        <v>413</v>
      </c>
      <c r="E156" t="s">
        <v>805</v>
      </c>
      <c r="F156" t="s">
        <v>806</v>
      </c>
      <c r="G156" t="s">
        <v>2717</v>
      </c>
      <c r="H156">
        <v>11</v>
      </c>
      <c r="I156" t="s">
        <v>599</v>
      </c>
    </row>
    <row r="157" spans="1:9">
      <c r="A157" s="23" t="s">
        <v>809</v>
      </c>
      <c r="B157" t="s">
        <v>810</v>
      </c>
      <c r="C157" t="s">
        <v>2720</v>
      </c>
      <c r="D157" t="s">
        <v>417</v>
      </c>
      <c r="E157" t="s">
        <v>798</v>
      </c>
      <c r="F157" t="s">
        <v>799</v>
      </c>
      <c r="G157" t="s">
        <v>2720</v>
      </c>
      <c r="H157">
        <v>11</v>
      </c>
      <c r="I157" t="s">
        <v>599</v>
      </c>
    </row>
    <row r="158" spans="1:9">
      <c r="A158" s="23" t="s">
        <v>795</v>
      </c>
      <c r="B158" t="s">
        <v>796</v>
      </c>
      <c r="C158" t="s">
        <v>2718</v>
      </c>
      <c r="D158" t="s">
        <v>558</v>
      </c>
      <c r="E158" t="s">
        <v>842</v>
      </c>
      <c r="F158" t="s">
        <v>843</v>
      </c>
      <c r="G158" t="s">
        <v>2719</v>
      </c>
      <c r="H158">
        <v>11</v>
      </c>
      <c r="I158" t="s">
        <v>599</v>
      </c>
    </row>
    <row r="159" spans="1:9">
      <c r="A159" s="23" t="s">
        <v>828</v>
      </c>
      <c r="B159" t="s">
        <v>829</v>
      </c>
      <c r="C159" t="s">
        <v>2719</v>
      </c>
      <c r="D159" t="s">
        <v>413</v>
      </c>
      <c r="E159" t="s">
        <v>791</v>
      </c>
      <c r="F159" t="s">
        <v>792</v>
      </c>
      <c r="G159" t="s">
        <v>2724</v>
      </c>
      <c r="H159">
        <v>11</v>
      </c>
      <c r="I159" t="s">
        <v>599</v>
      </c>
    </row>
    <row r="160" spans="1:9">
      <c r="A160" s="23" t="s">
        <v>787</v>
      </c>
      <c r="B160" t="s">
        <v>788</v>
      </c>
      <c r="C160" t="s">
        <v>2723</v>
      </c>
      <c r="D160" t="s">
        <v>417</v>
      </c>
      <c r="E160" t="s">
        <v>831</v>
      </c>
      <c r="F160" t="s">
        <v>832</v>
      </c>
      <c r="G160" t="s">
        <v>2717</v>
      </c>
      <c r="H160">
        <v>11</v>
      </c>
      <c r="I160" t="s">
        <v>599</v>
      </c>
    </row>
    <row r="161" spans="1:9">
      <c r="A161" s="23" t="s">
        <v>783</v>
      </c>
      <c r="B161" t="s">
        <v>784</v>
      </c>
      <c r="C161" t="s">
        <v>2725</v>
      </c>
      <c r="D161" t="s">
        <v>414</v>
      </c>
      <c r="E161" t="s">
        <v>838</v>
      </c>
      <c r="F161" t="s">
        <v>839</v>
      </c>
      <c r="G161" t="s">
        <v>2725</v>
      </c>
      <c r="H161">
        <v>11</v>
      </c>
      <c r="I161" t="s">
        <v>599</v>
      </c>
    </row>
    <row r="162" spans="1:9" hidden="1">
      <c r="A162" s="22"/>
      <c r="H162">
        <v>11</v>
      </c>
    </row>
    <row r="163" spans="1:9" hidden="1">
      <c r="A163" s="23" t="s">
        <v>598</v>
      </c>
      <c r="H163">
        <v>11</v>
      </c>
    </row>
    <row r="164" spans="1:9" hidden="1">
      <c r="A164" s="22"/>
      <c r="H164">
        <v>11</v>
      </c>
    </row>
    <row r="165" spans="1:9">
      <c r="A165" s="23" t="s">
        <v>737</v>
      </c>
      <c r="B165" t="s">
        <v>738</v>
      </c>
      <c r="C165" t="s">
        <v>2719</v>
      </c>
      <c r="D165" t="s">
        <v>417</v>
      </c>
      <c r="E165" t="s">
        <v>772</v>
      </c>
      <c r="F165" t="s">
        <v>773</v>
      </c>
      <c r="G165" t="s">
        <v>2718</v>
      </c>
      <c r="H165">
        <v>11</v>
      </c>
      <c r="I165" t="s">
        <v>598</v>
      </c>
    </row>
    <row r="166" spans="1:9">
      <c r="A166" s="23" t="s">
        <v>780</v>
      </c>
      <c r="B166" t="s">
        <v>781</v>
      </c>
      <c r="C166" t="s">
        <v>2719</v>
      </c>
      <c r="D166" t="s">
        <v>413</v>
      </c>
      <c r="E166" t="s">
        <v>729</v>
      </c>
      <c r="F166" t="s">
        <v>730</v>
      </c>
      <c r="G166" t="s">
        <v>2722</v>
      </c>
      <c r="H166">
        <v>11</v>
      </c>
      <c r="I166" t="s">
        <v>598</v>
      </c>
    </row>
    <row r="167" spans="1:9">
      <c r="A167" s="23" t="s">
        <v>724</v>
      </c>
      <c r="B167" t="s">
        <v>725</v>
      </c>
      <c r="C167" t="s">
        <v>2718</v>
      </c>
      <c r="D167" t="s">
        <v>417</v>
      </c>
      <c r="E167" t="s">
        <v>740</v>
      </c>
      <c r="F167" t="s">
        <v>741</v>
      </c>
      <c r="G167" t="s">
        <v>2718</v>
      </c>
      <c r="H167">
        <v>11</v>
      </c>
      <c r="I167" t="s">
        <v>598</v>
      </c>
    </row>
    <row r="168" spans="1:9">
      <c r="A168" s="23" t="s">
        <v>716</v>
      </c>
      <c r="B168" t="s">
        <v>717</v>
      </c>
      <c r="C168" t="s">
        <v>2717</v>
      </c>
      <c r="D168" t="s">
        <v>413</v>
      </c>
      <c r="E168" t="s">
        <v>762</v>
      </c>
      <c r="F168" t="s">
        <v>763</v>
      </c>
      <c r="G168" t="s">
        <v>2717</v>
      </c>
      <c r="H168">
        <v>11</v>
      </c>
      <c r="I168" t="s">
        <v>598</v>
      </c>
    </row>
    <row r="169" spans="1:9">
      <c r="A169" s="23" t="s">
        <v>713</v>
      </c>
      <c r="B169" t="s">
        <v>714</v>
      </c>
      <c r="C169" t="s">
        <v>2718</v>
      </c>
      <c r="D169" t="s">
        <v>413</v>
      </c>
      <c r="E169" t="s">
        <v>749</v>
      </c>
      <c r="F169" t="s">
        <v>750</v>
      </c>
      <c r="G169" t="s">
        <v>2717</v>
      </c>
      <c r="H169">
        <v>11</v>
      </c>
      <c r="I169" t="s">
        <v>598</v>
      </c>
    </row>
    <row r="170" spans="1:9">
      <c r="A170" s="23" t="s">
        <v>776</v>
      </c>
      <c r="B170" t="s">
        <v>777</v>
      </c>
      <c r="C170" t="s">
        <v>2720</v>
      </c>
      <c r="D170" t="s">
        <v>417</v>
      </c>
      <c r="E170" t="s">
        <v>709</v>
      </c>
      <c r="F170" t="s">
        <v>710</v>
      </c>
      <c r="G170" t="s">
        <v>2719</v>
      </c>
      <c r="H170">
        <v>11</v>
      </c>
      <c r="I170" t="s">
        <v>598</v>
      </c>
    </row>
    <row r="171" spans="1:9">
      <c r="A171" s="23" t="s">
        <v>705</v>
      </c>
      <c r="B171" t="s">
        <v>706</v>
      </c>
      <c r="C171" t="s">
        <v>2719</v>
      </c>
      <c r="D171" t="s">
        <v>413</v>
      </c>
      <c r="E171" t="s">
        <v>765</v>
      </c>
      <c r="F171" t="s">
        <v>766</v>
      </c>
      <c r="G171" t="s">
        <v>2722</v>
      </c>
      <c r="H171">
        <v>11</v>
      </c>
      <c r="I171" t="s">
        <v>598</v>
      </c>
    </row>
    <row r="172" spans="1:9">
      <c r="A172" s="23" t="s">
        <v>769</v>
      </c>
      <c r="B172" t="s">
        <v>770</v>
      </c>
      <c r="C172" t="s">
        <v>2721</v>
      </c>
      <c r="D172" t="s">
        <v>417</v>
      </c>
      <c r="E172" t="s">
        <v>696</v>
      </c>
      <c r="F172" t="s">
        <v>697</v>
      </c>
      <c r="G172" t="s">
        <v>2717</v>
      </c>
      <c r="H172">
        <v>11</v>
      </c>
      <c r="I172" t="s">
        <v>598</v>
      </c>
    </row>
    <row r="173" spans="1:9">
      <c r="A173" s="23" t="s">
        <v>757</v>
      </c>
      <c r="B173" t="s">
        <v>758</v>
      </c>
      <c r="C173" t="s">
        <v>2725</v>
      </c>
      <c r="D173" t="s">
        <v>523</v>
      </c>
      <c r="E173" t="s">
        <v>692</v>
      </c>
      <c r="F173" t="s">
        <v>693</v>
      </c>
      <c r="G173" t="s">
        <v>2721</v>
      </c>
      <c r="H173">
        <v>11</v>
      </c>
      <c r="I173" t="s">
        <v>598</v>
      </c>
    </row>
    <row r="174" spans="1:9">
      <c r="A174" s="23" t="s">
        <v>745</v>
      </c>
      <c r="B174" t="s">
        <v>746</v>
      </c>
      <c r="C174" t="s">
        <v>2717</v>
      </c>
      <c r="D174" t="s">
        <v>417</v>
      </c>
      <c r="E174" t="s">
        <v>686</v>
      </c>
      <c r="F174" t="s">
        <v>687</v>
      </c>
      <c r="G174" t="s">
        <v>2718</v>
      </c>
      <c r="H174">
        <v>11</v>
      </c>
      <c r="I174" t="s">
        <v>598</v>
      </c>
    </row>
    <row r="175" spans="1:9" hidden="1">
      <c r="A175" s="22"/>
      <c r="H175">
        <v>11</v>
      </c>
      <c r="I175" t="s">
        <v>598</v>
      </c>
    </row>
    <row r="176" spans="1:9">
      <c r="A176" s="23" t="s">
        <v>681</v>
      </c>
      <c r="B176" t="s">
        <v>682</v>
      </c>
      <c r="C176" t="s">
        <v>2719</v>
      </c>
      <c r="D176" t="s">
        <v>417</v>
      </c>
      <c r="E176" t="s">
        <v>701</v>
      </c>
      <c r="F176" t="s">
        <v>702</v>
      </c>
      <c r="G176" t="s">
        <v>2718</v>
      </c>
      <c r="H176">
        <v>11</v>
      </c>
      <c r="I176" t="s">
        <v>598</v>
      </c>
    </row>
    <row r="177" spans="1:9">
      <c r="A177" s="23" t="s">
        <v>676</v>
      </c>
      <c r="B177" t="s">
        <v>677</v>
      </c>
      <c r="C177" t="s">
        <v>2719</v>
      </c>
      <c r="D177" t="s">
        <v>522</v>
      </c>
      <c r="E177" t="s">
        <v>672</v>
      </c>
      <c r="F177" t="s">
        <v>673</v>
      </c>
      <c r="G177" t="s">
        <v>2724</v>
      </c>
      <c r="H177">
        <v>11</v>
      </c>
      <c r="I177" t="s">
        <v>598</v>
      </c>
    </row>
    <row r="178" spans="1:9">
      <c r="A178" s="23" t="s">
        <v>659</v>
      </c>
      <c r="B178" t="s">
        <v>660</v>
      </c>
      <c r="C178" t="s">
        <v>2726</v>
      </c>
      <c r="D178" t="s">
        <v>558</v>
      </c>
      <c r="E178" t="s">
        <v>651</v>
      </c>
      <c r="F178" t="s">
        <v>652</v>
      </c>
      <c r="G178" t="s">
        <v>2719</v>
      </c>
      <c r="H178">
        <v>11</v>
      </c>
      <c r="I178" t="s">
        <v>598</v>
      </c>
    </row>
    <row r="179" spans="1:9">
      <c r="A179" s="23" t="s">
        <v>646</v>
      </c>
      <c r="B179" t="s">
        <v>647</v>
      </c>
      <c r="C179" t="s">
        <v>2719</v>
      </c>
      <c r="D179" t="s">
        <v>413</v>
      </c>
      <c r="E179" t="s">
        <v>668</v>
      </c>
      <c r="F179" t="s">
        <v>669</v>
      </c>
      <c r="G179" t="s">
        <v>2719</v>
      </c>
      <c r="H179">
        <v>11</v>
      </c>
      <c r="I179" t="s">
        <v>598</v>
      </c>
    </row>
    <row r="180" spans="1:9">
      <c r="A180" s="23" t="s">
        <v>638</v>
      </c>
      <c r="B180" t="s">
        <v>639</v>
      </c>
      <c r="C180" t="s">
        <v>2719</v>
      </c>
      <c r="D180" t="s">
        <v>439</v>
      </c>
      <c r="E180" t="s">
        <v>655</v>
      </c>
      <c r="F180" t="s">
        <v>656</v>
      </c>
      <c r="G180" t="s">
        <v>2722</v>
      </c>
      <c r="H180">
        <v>11</v>
      </c>
      <c r="I180" t="s">
        <v>598</v>
      </c>
    </row>
    <row r="181" spans="1:9">
      <c r="A181" s="23" t="s">
        <v>620</v>
      </c>
      <c r="B181" t="s">
        <v>621</v>
      </c>
      <c r="C181" t="s">
        <v>2723</v>
      </c>
      <c r="D181" t="s">
        <v>417</v>
      </c>
      <c r="E181" t="s">
        <v>720</v>
      </c>
      <c r="F181" t="s">
        <v>721</v>
      </c>
      <c r="G181" t="s">
        <v>2720</v>
      </c>
      <c r="H181">
        <v>11</v>
      </c>
      <c r="I181" t="s">
        <v>598</v>
      </c>
    </row>
    <row r="182" spans="1:9">
      <c r="A182" s="23" t="s">
        <v>633</v>
      </c>
      <c r="B182" t="s">
        <v>634</v>
      </c>
      <c r="C182" t="s">
        <v>2721</v>
      </c>
      <c r="D182" t="s">
        <v>574</v>
      </c>
      <c r="E182" t="s">
        <v>732</v>
      </c>
      <c r="F182" t="s">
        <v>733</v>
      </c>
      <c r="G182" t="s">
        <v>2721</v>
      </c>
      <c r="H182">
        <v>11</v>
      </c>
      <c r="I182" t="s">
        <v>598</v>
      </c>
    </row>
    <row r="183" spans="1:9">
      <c r="A183" s="23" t="s">
        <v>615</v>
      </c>
      <c r="B183" t="s">
        <v>616</v>
      </c>
      <c r="C183" t="s">
        <v>2720</v>
      </c>
      <c r="D183" t="s">
        <v>559</v>
      </c>
      <c r="E183" t="s">
        <v>628</v>
      </c>
      <c r="F183" t="s">
        <v>629</v>
      </c>
      <c r="G183" t="s">
        <v>2720</v>
      </c>
      <c r="H183">
        <v>11</v>
      </c>
      <c r="I183" t="s">
        <v>598</v>
      </c>
    </row>
    <row r="184" spans="1:9">
      <c r="A184" s="23" t="s">
        <v>610</v>
      </c>
      <c r="B184" t="s">
        <v>611</v>
      </c>
      <c r="C184" t="s">
        <v>2725</v>
      </c>
      <c r="D184" t="s">
        <v>561</v>
      </c>
      <c r="E184" t="s">
        <v>624</v>
      </c>
      <c r="F184" t="s">
        <v>625</v>
      </c>
      <c r="G184" t="s">
        <v>2720</v>
      </c>
      <c r="H184">
        <v>11</v>
      </c>
      <c r="I184" t="s">
        <v>598</v>
      </c>
    </row>
    <row r="185" spans="1:9" hidden="1">
      <c r="A185" s="24"/>
      <c r="H185">
        <v>11</v>
      </c>
      <c r="I185" t="s">
        <v>598</v>
      </c>
    </row>
    <row r="186" spans="1:9" hidden="1">
      <c r="A186" s="24"/>
      <c r="H186">
        <v>11</v>
      </c>
    </row>
    <row r="187" spans="1:9" ht="17.5" hidden="1">
      <c r="A187" s="25"/>
      <c r="H187">
        <v>11</v>
      </c>
    </row>
    <row r="188" spans="1:9" ht="15" hidden="1" thickBot="1">
      <c r="A188" s="42"/>
      <c r="H188">
        <v>11</v>
      </c>
    </row>
    <row r="189" spans="1:9" ht="324.5" hidden="1" thickBot="1">
      <c r="A189" s="27" t="s">
        <v>2613</v>
      </c>
      <c r="H189">
        <v>11</v>
      </c>
    </row>
    <row r="190" spans="1:9" hidden="1">
      <c r="A190" s="28" t="s">
        <v>2624</v>
      </c>
      <c r="B190" t="s">
        <v>2625</v>
      </c>
      <c r="C190" t="s">
        <v>2626</v>
      </c>
      <c r="D190" t="s">
        <v>2627</v>
      </c>
      <c r="E190" t="s">
        <v>2628</v>
      </c>
      <c r="F190" t="s">
        <v>2626</v>
      </c>
      <c r="G190" t="s">
        <v>2629</v>
      </c>
      <c r="H190">
        <v>11</v>
      </c>
    </row>
  </sheetData>
  <autoFilter ref="A2:I190" xr:uid="{A1C6E219-00AE-4B23-9E3D-38DF3425BC9E}">
    <filterColumn colId="6">
      <filters>
        <filter val="(0-6)"/>
        <filter val="(10-1)"/>
        <filter val="(1-5)"/>
        <filter val="(2-4)"/>
        <filter val="(2-9)"/>
        <filter val="(3-3)"/>
        <filter val="(3-8)"/>
        <filter val="(4-2)"/>
        <filter val="(4-7)"/>
        <filter val="(5-1)"/>
        <filter val="(5-6)"/>
        <filter val="(6-5)"/>
        <filter val="(7-4)"/>
        <filter val="(8-3)"/>
      </filters>
    </filterColumn>
  </autoFilter>
  <hyperlinks>
    <hyperlink ref="A1" r:id="rId1" xr:uid="{CD8D53BE-5BDE-4AAB-8D9D-681F271D30B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85B6-ECC9-4DFA-8E7A-2C76F6ACAA37}">
  <sheetPr codeName="Sheet22" filterMode="1"/>
  <dimension ref="A1:I191"/>
  <sheetViews>
    <sheetView topLeftCell="A153" workbookViewId="0">
      <selection activeCell="A7" sqref="A7:I185"/>
    </sheetView>
  </sheetViews>
  <sheetFormatPr defaultRowHeight="14.5"/>
  <sheetData>
    <row r="1" spans="1:9">
      <c r="A1" s="14" t="s">
        <v>2742</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12</v>
      </c>
    </row>
    <row r="4" spans="1:9" hidden="1">
      <c r="A4" s="22"/>
    </row>
    <row r="5" spans="1:9" hidden="1">
      <c r="A5" s="23" t="s">
        <v>603</v>
      </c>
    </row>
    <row r="6" spans="1:9" hidden="1">
      <c r="A6" s="22"/>
    </row>
    <row r="7" spans="1:9">
      <c r="A7" s="23" t="s">
        <v>2551</v>
      </c>
      <c r="B7" t="s">
        <v>2552</v>
      </c>
      <c r="C7" t="s">
        <v>2650</v>
      </c>
      <c r="D7" t="s">
        <v>417</v>
      </c>
      <c r="E7" t="s">
        <v>2520</v>
      </c>
      <c r="F7" t="s">
        <v>2521</v>
      </c>
      <c r="G7" t="s">
        <v>2652</v>
      </c>
      <c r="H7">
        <v>12</v>
      </c>
      <c r="I7" t="s">
        <v>603</v>
      </c>
    </row>
    <row r="8" spans="1:9">
      <c r="A8" s="23" t="s">
        <v>2512</v>
      </c>
      <c r="B8" t="s">
        <v>2513</v>
      </c>
      <c r="C8" t="s">
        <v>2653</v>
      </c>
      <c r="D8" t="s">
        <v>417</v>
      </c>
      <c r="E8" t="s">
        <v>2554</v>
      </c>
      <c r="F8" t="s">
        <v>2555</v>
      </c>
      <c r="G8" t="s">
        <v>2651</v>
      </c>
      <c r="H8">
        <v>12</v>
      </c>
      <c r="I8" t="s">
        <v>603</v>
      </c>
    </row>
    <row r="9" spans="1:9">
      <c r="A9" s="23" t="s">
        <v>2546</v>
      </c>
      <c r="B9" t="s">
        <v>2547</v>
      </c>
      <c r="C9" t="s">
        <v>2651</v>
      </c>
      <c r="D9" t="s">
        <v>523</v>
      </c>
      <c r="E9" t="s">
        <v>2504</v>
      </c>
      <c r="F9" t="s">
        <v>2505</v>
      </c>
      <c r="G9" t="s">
        <v>2649</v>
      </c>
      <c r="H9">
        <v>12</v>
      </c>
      <c r="I9" t="s">
        <v>603</v>
      </c>
    </row>
    <row r="10" spans="1:9">
      <c r="A10" s="23" t="s">
        <v>2502</v>
      </c>
      <c r="B10" t="s">
        <v>2503</v>
      </c>
      <c r="C10" t="s">
        <v>2649</v>
      </c>
      <c r="D10" t="s">
        <v>523</v>
      </c>
      <c r="E10" t="s">
        <v>2563</v>
      </c>
      <c r="F10" t="s">
        <v>2564</v>
      </c>
      <c r="G10" t="s">
        <v>2650</v>
      </c>
      <c r="H10">
        <v>12</v>
      </c>
      <c r="I10" t="s">
        <v>603</v>
      </c>
    </row>
    <row r="11" spans="1:9">
      <c r="A11" s="23" t="s">
        <v>2496</v>
      </c>
      <c r="B11" t="s">
        <v>2497</v>
      </c>
      <c r="C11" t="s">
        <v>2649</v>
      </c>
      <c r="D11" t="s">
        <v>417</v>
      </c>
      <c r="E11" t="s">
        <v>2528</v>
      </c>
      <c r="F11" t="s">
        <v>2529</v>
      </c>
      <c r="G11" t="s">
        <v>2650</v>
      </c>
      <c r="H11">
        <v>12</v>
      </c>
      <c r="I11" t="s">
        <v>603</v>
      </c>
    </row>
    <row r="12" spans="1:9">
      <c r="A12" s="23" t="s">
        <v>2566</v>
      </c>
      <c r="B12" t="s">
        <v>2567</v>
      </c>
      <c r="C12" t="s">
        <v>2655</v>
      </c>
      <c r="D12" t="s">
        <v>413</v>
      </c>
      <c r="E12" t="s">
        <v>2484</v>
      </c>
      <c r="F12" t="s">
        <v>2485</v>
      </c>
      <c r="G12" t="s">
        <v>2651</v>
      </c>
      <c r="H12">
        <v>12</v>
      </c>
      <c r="I12" t="s">
        <v>603</v>
      </c>
    </row>
    <row r="13" spans="1:9">
      <c r="A13" s="23" t="s">
        <v>2490</v>
      </c>
      <c r="B13" t="s">
        <v>2491</v>
      </c>
      <c r="C13" t="s">
        <v>2649</v>
      </c>
      <c r="D13" t="s">
        <v>414</v>
      </c>
      <c r="E13" t="s">
        <v>2481</v>
      </c>
      <c r="F13" t="s">
        <v>2482</v>
      </c>
      <c r="G13" t="s">
        <v>2650</v>
      </c>
      <c r="H13">
        <v>12</v>
      </c>
      <c r="I13" t="s">
        <v>603</v>
      </c>
    </row>
    <row r="14" spans="1:9">
      <c r="A14" s="23" t="s">
        <v>2478</v>
      </c>
      <c r="B14" t="s">
        <v>2479</v>
      </c>
      <c r="C14" t="s">
        <v>2651</v>
      </c>
      <c r="D14" t="s">
        <v>439</v>
      </c>
      <c r="E14" t="s">
        <v>2470</v>
      </c>
      <c r="F14" t="s">
        <v>2471</v>
      </c>
      <c r="G14" t="s">
        <v>2649</v>
      </c>
      <c r="H14">
        <v>12</v>
      </c>
      <c r="I14" t="s">
        <v>603</v>
      </c>
    </row>
    <row r="15" spans="1:9" hidden="1">
      <c r="A15" s="22"/>
      <c r="H15">
        <v>12</v>
      </c>
    </row>
    <row r="16" spans="1:9" hidden="1">
      <c r="A16" s="23" t="s">
        <v>602</v>
      </c>
      <c r="H16">
        <v>12</v>
      </c>
    </row>
    <row r="17" spans="1:9" hidden="1">
      <c r="A17" s="22"/>
      <c r="H17">
        <v>12</v>
      </c>
    </row>
    <row r="18" spans="1:9">
      <c r="A18" s="23" t="s">
        <v>2517</v>
      </c>
      <c r="B18" t="s">
        <v>2518</v>
      </c>
      <c r="C18" t="s">
        <v>2650</v>
      </c>
      <c r="D18" t="s">
        <v>413</v>
      </c>
      <c r="E18" t="s">
        <v>2441</v>
      </c>
      <c r="F18" t="s">
        <v>2442</v>
      </c>
      <c r="G18" t="s">
        <v>2652</v>
      </c>
      <c r="H18">
        <v>12</v>
      </c>
      <c r="I18" t="s">
        <v>602</v>
      </c>
    </row>
    <row r="19" spans="1:9">
      <c r="A19" s="23" t="s">
        <v>2506</v>
      </c>
      <c r="B19" t="s">
        <v>2507</v>
      </c>
      <c r="C19" t="s">
        <v>2653</v>
      </c>
      <c r="D19" t="s">
        <v>418</v>
      </c>
      <c r="E19" t="s">
        <v>2436</v>
      </c>
      <c r="F19" t="s">
        <v>2437</v>
      </c>
      <c r="G19" t="s">
        <v>2651</v>
      </c>
      <c r="H19">
        <v>12</v>
      </c>
      <c r="I19" t="s">
        <v>602</v>
      </c>
    </row>
    <row r="20" spans="1:9">
      <c r="A20" s="23" t="s">
        <v>2424</v>
      </c>
      <c r="B20" t="s">
        <v>2425</v>
      </c>
      <c r="C20" t="s">
        <v>2651</v>
      </c>
      <c r="D20" t="s">
        <v>493</v>
      </c>
      <c r="E20" t="s">
        <v>2444</v>
      </c>
      <c r="F20" t="s">
        <v>2445</v>
      </c>
      <c r="G20" t="s">
        <v>2649</v>
      </c>
      <c r="H20">
        <v>12</v>
      </c>
      <c r="I20" t="s">
        <v>602</v>
      </c>
    </row>
    <row r="21" spans="1:9">
      <c r="A21" s="23" t="s">
        <v>2412</v>
      </c>
      <c r="B21" t="s">
        <v>2413</v>
      </c>
      <c r="C21" t="s">
        <v>2650</v>
      </c>
      <c r="D21" t="s">
        <v>558</v>
      </c>
      <c r="E21" t="s">
        <v>2447</v>
      </c>
      <c r="F21" t="s">
        <v>1814</v>
      </c>
      <c r="G21" t="s">
        <v>2652</v>
      </c>
      <c r="H21">
        <v>12</v>
      </c>
      <c r="I21" t="s">
        <v>602</v>
      </c>
    </row>
    <row r="22" spans="1:9">
      <c r="A22" s="23" t="s">
        <v>2409</v>
      </c>
      <c r="B22" t="s">
        <v>2410</v>
      </c>
      <c r="C22" t="s">
        <v>2653</v>
      </c>
      <c r="D22" t="s">
        <v>558</v>
      </c>
      <c r="E22" t="s">
        <v>2415</v>
      </c>
      <c r="F22" t="s">
        <v>2416</v>
      </c>
      <c r="G22" t="s">
        <v>2651</v>
      </c>
      <c r="H22">
        <v>12</v>
      </c>
      <c r="I22" t="s">
        <v>602</v>
      </c>
    </row>
    <row r="23" spans="1:9">
      <c r="A23" s="23" t="s">
        <v>2400</v>
      </c>
      <c r="B23" t="s">
        <v>2401</v>
      </c>
      <c r="C23" t="s">
        <v>2649</v>
      </c>
      <c r="D23" t="s">
        <v>522</v>
      </c>
      <c r="E23" t="s">
        <v>2427</v>
      </c>
      <c r="F23" t="s">
        <v>2428</v>
      </c>
      <c r="G23" t="s">
        <v>2650</v>
      </c>
      <c r="H23">
        <v>12</v>
      </c>
      <c r="I23" t="s">
        <v>602</v>
      </c>
    </row>
    <row r="24" spans="1:9">
      <c r="A24" s="23" t="s">
        <v>2376</v>
      </c>
      <c r="B24" t="s">
        <v>2377</v>
      </c>
      <c r="C24" t="s">
        <v>2651</v>
      </c>
      <c r="D24" t="s">
        <v>417</v>
      </c>
      <c r="E24" t="s">
        <v>2406</v>
      </c>
      <c r="F24" t="s">
        <v>2407</v>
      </c>
      <c r="G24" t="s">
        <v>2649</v>
      </c>
      <c r="H24">
        <v>12</v>
      </c>
      <c r="I24" t="s">
        <v>602</v>
      </c>
    </row>
    <row r="25" spans="1:9">
      <c r="A25" s="23" t="s">
        <v>2368</v>
      </c>
      <c r="B25" t="s">
        <v>2369</v>
      </c>
      <c r="C25" t="s">
        <v>2651</v>
      </c>
      <c r="D25" t="s">
        <v>417</v>
      </c>
      <c r="E25" t="s">
        <v>2363</v>
      </c>
      <c r="F25" t="s">
        <v>2364</v>
      </c>
      <c r="G25" t="s">
        <v>2649</v>
      </c>
      <c r="H25">
        <v>12</v>
      </c>
      <c r="I25" t="s">
        <v>602</v>
      </c>
    </row>
    <row r="26" spans="1:9">
      <c r="A26" s="23" t="s">
        <v>2379</v>
      </c>
      <c r="B26" t="s">
        <v>2380</v>
      </c>
      <c r="C26" t="s">
        <v>2649</v>
      </c>
      <c r="D26" t="s">
        <v>413</v>
      </c>
      <c r="E26" t="s">
        <v>2357</v>
      </c>
      <c r="F26" t="s">
        <v>2358</v>
      </c>
      <c r="G26" t="s">
        <v>2650</v>
      </c>
      <c r="H26">
        <v>12</v>
      </c>
      <c r="I26" t="s">
        <v>602</v>
      </c>
    </row>
    <row r="27" spans="1:9">
      <c r="A27" s="23" t="s">
        <v>2397</v>
      </c>
      <c r="B27" t="s">
        <v>2398</v>
      </c>
      <c r="C27" t="s">
        <v>2650</v>
      </c>
      <c r="D27" t="s">
        <v>438</v>
      </c>
      <c r="E27" t="s">
        <v>2348</v>
      </c>
      <c r="F27" t="s">
        <v>2349</v>
      </c>
      <c r="G27" t="s">
        <v>2652</v>
      </c>
      <c r="H27">
        <v>12</v>
      </c>
      <c r="I27" t="s">
        <v>602</v>
      </c>
    </row>
    <row r="28" spans="1:9">
      <c r="A28" s="23" t="s">
        <v>2330</v>
      </c>
      <c r="B28" t="s">
        <v>2331</v>
      </c>
      <c r="C28" t="s">
        <v>2651</v>
      </c>
      <c r="D28" t="s">
        <v>417</v>
      </c>
      <c r="E28" t="s">
        <v>2333</v>
      </c>
      <c r="F28" t="s">
        <v>2334</v>
      </c>
      <c r="G28" t="s">
        <v>2649</v>
      </c>
      <c r="H28">
        <v>12</v>
      </c>
      <c r="I28" t="s">
        <v>602</v>
      </c>
    </row>
    <row r="29" spans="1:9">
      <c r="A29" s="23" t="s">
        <v>2321</v>
      </c>
      <c r="B29" t="s">
        <v>2322</v>
      </c>
      <c r="C29" t="s">
        <v>2649</v>
      </c>
      <c r="D29" t="s">
        <v>439</v>
      </c>
      <c r="E29" t="s">
        <v>2339</v>
      </c>
      <c r="F29" t="s">
        <v>2340</v>
      </c>
      <c r="G29" t="s">
        <v>2650</v>
      </c>
      <c r="H29">
        <v>12</v>
      </c>
      <c r="I29" t="s">
        <v>602</v>
      </c>
    </row>
    <row r="30" spans="1:9">
      <c r="A30" s="23" t="s">
        <v>2307</v>
      </c>
      <c r="B30" t="s">
        <v>2308</v>
      </c>
      <c r="C30" t="s">
        <v>2653</v>
      </c>
      <c r="D30" t="s">
        <v>413</v>
      </c>
      <c r="E30" t="s">
        <v>2345</v>
      </c>
      <c r="F30" t="s">
        <v>2346</v>
      </c>
      <c r="G30" t="s">
        <v>2651</v>
      </c>
      <c r="H30">
        <v>12</v>
      </c>
      <c r="I30" t="s">
        <v>602</v>
      </c>
    </row>
    <row r="31" spans="1:9">
      <c r="A31" s="23" t="s">
        <v>2312</v>
      </c>
      <c r="B31" t="s">
        <v>2313</v>
      </c>
      <c r="C31" t="s">
        <v>2649</v>
      </c>
      <c r="D31" t="s">
        <v>563</v>
      </c>
      <c r="E31" t="s">
        <v>2287</v>
      </c>
      <c r="F31" t="s">
        <v>2288</v>
      </c>
      <c r="G31" t="s">
        <v>2650</v>
      </c>
      <c r="H31">
        <v>12</v>
      </c>
      <c r="I31" t="s">
        <v>602</v>
      </c>
    </row>
    <row r="32" spans="1:9">
      <c r="A32" s="23" t="s">
        <v>2295</v>
      </c>
      <c r="B32" t="s">
        <v>2296</v>
      </c>
      <c r="C32" t="s">
        <v>2651</v>
      </c>
      <c r="D32" t="s">
        <v>435</v>
      </c>
      <c r="E32" t="s">
        <v>2281</v>
      </c>
      <c r="F32" t="s">
        <v>2282</v>
      </c>
      <c r="G32" t="s">
        <v>2649</v>
      </c>
      <c r="H32">
        <v>12</v>
      </c>
      <c r="I32" t="s">
        <v>602</v>
      </c>
    </row>
    <row r="33" spans="1:9">
      <c r="A33" s="23" t="s">
        <v>2278</v>
      </c>
      <c r="B33" t="s">
        <v>2279</v>
      </c>
      <c r="C33" t="s">
        <v>2649</v>
      </c>
      <c r="D33" t="s">
        <v>417</v>
      </c>
      <c r="E33" t="s">
        <v>2263</v>
      </c>
      <c r="F33" t="s">
        <v>2264</v>
      </c>
      <c r="G33" t="s">
        <v>2650</v>
      </c>
      <c r="H33">
        <v>12</v>
      </c>
      <c r="I33" t="s">
        <v>602</v>
      </c>
    </row>
    <row r="34" spans="1:9">
      <c r="A34" s="23" t="s">
        <v>2260</v>
      </c>
      <c r="B34" t="s">
        <v>2261</v>
      </c>
      <c r="C34" t="s">
        <v>2729</v>
      </c>
      <c r="D34" t="s">
        <v>413</v>
      </c>
      <c r="E34" t="s">
        <v>2249</v>
      </c>
      <c r="F34" t="s">
        <v>2250</v>
      </c>
      <c r="G34" t="s">
        <v>2650</v>
      </c>
      <c r="H34">
        <v>12</v>
      </c>
      <c r="I34" t="s">
        <v>602</v>
      </c>
    </row>
    <row r="35" spans="1:9">
      <c r="A35" s="23" t="s">
        <v>2240</v>
      </c>
      <c r="B35" t="s">
        <v>2241</v>
      </c>
      <c r="C35" t="s">
        <v>2651</v>
      </c>
      <c r="D35" t="s">
        <v>413</v>
      </c>
      <c r="E35" t="s">
        <v>2266</v>
      </c>
      <c r="F35" t="s">
        <v>2267</v>
      </c>
      <c r="G35" t="s">
        <v>2649</v>
      </c>
      <c r="H35">
        <v>12</v>
      </c>
      <c r="I35" t="s">
        <v>602</v>
      </c>
    </row>
    <row r="36" spans="1:9">
      <c r="A36" s="23" t="s">
        <v>2255</v>
      </c>
      <c r="B36" t="s">
        <v>2256</v>
      </c>
      <c r="C36" t="s">
        <v>2650</v>
      </c>
      <c r="D36" t="s">
        <v>413</v>
      </c>
      <c r="E36" t="s">
        <v>2223</v>
      </c>
      <c r="F36" t="s">
        <v>2224</v>
      </c>
      <c r="G36" t="s">
        <v>2652</v>
      </c>
      <c r="H36">
        <v>12</v>
      </c>
      <c r="I36" t="s">
        <v>602</v>
      </c>
    </row>
    <row r="37" spans="1:9">
      <c r="A37" s="23" t="s">
        <v>2214</v>
      </c>
      <c r="B37" t="s">
        <v>2215</v>
      </c>
      <c r="C37" t="s">
        <v>2653</v>
      </c>
      <c r="D37" t="s">
        <v>436</v>
      </c>
      <c r="E37" t="s">
        <v>2229</v>
      </c>
      <c r="F37" t="s">
        <v>2230</v>
      </c>
      <c r="G37" t="s">
        <v>2651</v>
      </c>
      <c r="H37">
        <v>12</v>
      </c>
      <c r="I37" t="s">
        <v>602</v>
      </c>
    </row>
    <row r="38" spans="1:9">
      <c r="A38" s="23" t="s">
        <v>2235</v>
      </c>
      <c r="B38" t="s">
        <v>2236</v>
      </c>
      <c r="C38" t="s">
        <v>2649</v>
      </c>
      <c r="D38" t="s">
        <v>413</v>
      </c>
      <c r="E38" t="s">
        <v>2205</v>
      </c>
      <c r="F38" t="s">
        <v>2206</v>
      </c>
      <c r="G38" t="s">
        <v>2650</v>
      </c>
      <c r="H38">
        <v>12</v>
      </c>
      <c r="I38" t="s">
        <v>602</v>
      </c>
    </row>
    <row r="39" spans="1:9">
      <c r="A39" s="23" t="s">
        <v>2196</v>
      </c>
      <c r="B39" t="s">
        <v>2197</v>
      </c>
      <c r="C39" t="s">
        <v>2651</v>
      </c>
      <c r="D39" t="s">
        <v>435</v>
      </c>
      <c r="E39" t="s">
        <v>2193</v>
      </c>
      <c r="F39" t="s">
        <v>2194</v>
      </c>
      <c r="G39" t="s">
        <v>2649</v>
      </c>
      <c r="H39">
        <v>12</v>
      </c>
      <c r="I39" t="s">
        <v>602</v>
      </c>
    </row>
    <row r="40" spans="1:9">
      <c r="A40" s="23" t="s">
        <v>2199</v>
      </c>
      <c r="B40" t="s">
        <v>2200</v>
      </c>
      <c r="C40" t="s">
        <v>2649</v>
      </c>
      <c r="D40" t="s">
        <v>417</v>
      </c>
      <c r="E40" t="s">
        <v>2181</v>
      </c>
      <c r="F40" t="s">
        <v>2182</v>
      </c>
      <c r="G40" t="s">
        <v>2650</v>
      </c>
      <c r="H40">
        <v>12</v>
      </c>
      <c r="I40" t="s">
        <v>602</v>
      </c>
    </row>
    <row r="41" spans="1:9">
      <c r="A41" s="23" t="s">
        <v>2184</v>
      </c>
      <c r="B41" t="s">
        <v>2185</v>
      </c>
      <c r="C41" t="s">
        <v>2649</v>
      </c>
      <c r="D41" t="s">
        <v>465</v>
      </c>
      <c r="E41" t="s">
        <v>2163</v>
      </c>
      <c r="F41" t="s">
        <v>2164</v>
      </c>
      <c r="G41" t="s">
        <v>2650</v>
      </c>
      <c r="H41">
        <v>12</v>
      </c>
      <c r="I41" t="s">
        <v>602</v>
      </c>
    </row>
    <row r="42" spans="1:9">
      <c r="A42" s="23" t="s">
        <v>2146</v>
      </c>
      <c r="B42" t="s">
        <v>2147</v>
      </c>
      <c r="C42" t="s">
        <v>2649</v>
      </c>
      <c r="D42" t="s">
        <v>417</v>
      </c>
      <c r="E42" t="s">
        <v>2151</v>
      </c>
      <c r="F42" t="s">
        <v>2152</v>
      </c>
      <c r="G42" t="s">
        <v>2650</v>
      </c>
      <c r="H42">
        <v>12</v>
      </c>
      <c r="I42" t="s">
        <v>602</v>
      </c>
    </row>
    <row r="43" spans="1:9">
      <c r="A43" s="23" t="s">
        <v>2131</v>
      </c>
      <c r="B43" t="s">
        <v>2132</v>
      </c>
      <c r="C43" t="s">
        <v>2651</v>
      </c>
      <c r="D43" t="s">
        <v>413</v>
      </c>
      <c r="E43" t="s">
        <v>2172</v>
      </c>
      <c r="F43" t="s">
        <v>2173</v>
      </c>
      <c r="G43" t="s">
        <v>2649</v>
      </c>
      <c r="H43">
        <v>12</v>
      </c>
      <c r="I43" t="s">
        <v>602</v>
      </c>
    </row>
    <row r="44" spans="1:9">
      <c r="A44" s="23" t="s">
        <v>2119</v>
      </c>
      <c r="B44" t="s">
        <v>2120</v>
      </c>
      <c r="C44" t="s">
        <v>2651</v>
      </c>
      <c r="D44" t="s">
        <v>415</v>
      </c>
      <c r="E44" t="s">
        <v>2143</v>
      </c>
      <c r="F44" t="s">
        <v>2144</v>
      </c>
      <c r="G44" t="s">
        <v>2649</v>
      </c>
      <c r="H44">
        <v>12</v>
      </c>
      <c r="I44" t="s">
        <v>602</v>
      </c>
    </row>
    <row r="45" spans="1:9">
      <c r="A45" s="23" t="s">
        <v>2113</v>
      </c>
      <c r="B45" t="s">
        <v>2114</v>
      </c>
      <c r="C45" t="s">
        <v>2649</v>
      </c>
      <c r="D45" t="s">
        <v>418</v>
      </c>
      <c r="E45" t="s">
        <v>2128</v>
      </c>
      <c r="F45" t="s">
        <v>2129</v>
      </c>
      <c r="G45" t="s">
        <v>2650</v>
      </c>
      <c r="H45">
        <v>12</v>
      </c>
      <c r="I45" t="s">
        <v>602</v>
      </c>
    </row>
    <row r="46" spans="1:9">
      <c r="A46" s="23" t="s">
        <v>2104</v>
      </c>
      <c r="B46" t="s">
        <v>2105</v>
      </c>
      <c r="C46" t="s">
        <v>2651</v>
      </c>
      <c r="D46" t="s">
        <v>523</v>
      </c>
      <c r="E46" t="s">
        <v>2107</v>
      </c>
      <c r="F46" t="s">
        <v>2108</v>
      </c>
      <c r="G46" t="s">
        <v>2649</v>
      </c>
      <c r="H46">
        <v>12</v>
      </c>
      <c r="I46" t="s">
        <v>602</v>
      </c>
    </row>
    <row r="47" spans="1:9">
      <c r="A47" s="23" t="s">
        <v>2089</v>
      </c>
      <c r="B47" t="s">
        <v>2090</v>
      </c>
      <c r="C47" t="s">
        <v>2650</v>
      </c>
      <c r="D47" t="s">
        <v>413</v>
      </c>
      <c r="E47" t="s">
        <v>2101</v>
      </c>
      <c r="F47" t="s">
        <v>2102</v>
      </c>
      <c r="G47" t="s">
        <v>2652</v>
      </c>
      <c r="H47">
        <v>12</v>
      </c>
      <c r="I47" t="s">
        <v>602</v>
      </c>
    </row>
    <row r="48" spans="1:9">
      <c r="A48" s="23" t="s">
        <v>2092</v>
      </c>
      <c r="B48" t="s">
        <v>2093</v>
      </c>
      <c r="C48" t="s">
        <v>2651</v>
      </c>
      <c r="D48" t="s">
        <v>512</v>
      </c>
      <c r="E48" t="s">
        <v>2074</v>
      </c>
      <c r="F48" t="s">
        <v>2075</v>
      </c>
      <c r="G48" t="s">
        <v>2649</v>
      </c>
      <c r="H48">
        <v>12</v>
      </c>
      <c r="I48" t="s">
        <v>602</v>
      </c>
    </row>
    <row r="49" spans="1:9">
      <c r="A49" s="23" t="s">
        <v>2068</v>
      </c>
      <c r="B49" t="s">
        <v>2069</v>
      </c>
      <c r="C49" t="s">
        <v>2649</v>
      </c>
      <c r="D49" t="s">
        <v>523</v>
      </c>
      <c r="E49" t="s">
        <v>2056</v>
      </c>
      <c r="F49" t="s">
        <v>2057</v>
      </c>
      <c r="G49" t="s">
        <v>2650</v>
      </c>
      <c r="H49">
        <v>12</v>
      </c>
      <c r="I49" t="s">
        <v>602</v>
      </c>
    </row>
    <row r="50" spans="1:9">
      <c r="A50" s="23" t="s">
        <v>2039</v>
      </c>
      <c r="B50" t="s">
        <v>2040</v>
      </c>
      <c r="C50" t="s">
        <v>2653</v>
      </c>
      <c r="D50" t="s">
        <v>413</v>
      </c>
      <c r="E50" t="s">
        <v>2077</v>
      </c>
      <c r="F50" t="s">
        <v>2078</v>
      </c>
      <c r="G50" t="s">
        <v>2651</v>
      </c>
      <c r="H50">
        <v>12</v>
      </c>
      <c r="I50" t="s">
        <v>602</v>
      </c>
    </row>
    <row r="51" spans="1:9">
      <c r="A51" s="23" t="s">
        <v>2050</v>
      </c>
      <c r="B51" t="s">
        <v>2051</v>
      </c>
      <c r="C51" t="s">
        <v>2653</v>
      </c>
      <c r="D51" t="s">
        <v>413</v>
      </c>
      <c r="E51" t="s">
        <v>2034</v>
      </c>
      <c r="F51" t="s">
        <v>2035</v>
      </c>
      <c r="G51" t="s">
        <v>2651</v>
      </c>
      <c r="H51">
        <v>12</v>
      </c>
      <c r="I51" t="s">
        <v>602</v>
      </c>
    </row>
    <row r="52" spans="1:9">
      <c r="A52" s="23" t="s">
        <v>2019</v>
      </c>
      <c r="B52" t="s">
        <v>2020</v>
      </c>
      <c r="C52" t="s">
        <v>2651</v>
      </c>
      <c r="D52" t="s">
        <v>413</v>
      </c>
      <c r="E52" t="s">
        <v>2036</v>
      </c>
      <c r="F52" t="s">
        <v>2037</v>
      </c>
      <c r="G52" t="s">
        <v>2649</v>
      </c>
      <c r="H52">
        <v>12</v>
      </c>
      <c r="I52" t="s">
        <v>602</v>
      </c>
    </row>
    <row r="53" spans="1:9">
      <c r="A53" s="23" t="s">
        <v>2014</v>
      </c>
      <c r="B53" t="s">
        <v>2015</v>
      </c>
      <c r="C53" t="s">
        <v>2649</v>
      </c>
      <c r="D53" t="s">
        <v>413</v>
      </c>
      <c r="E53" t="s">
        <v>2025</v>
      </c>
      <c r="F53" t="s">
        <v>2026</v>
      </c>
      <c r="G53" t="s">
        <v>2650</v>
      </c>
      <c r="H53">
        <v>12</v>
      </c>
      <c r="I53" t="s">
        <v>602</v>
      </c>
    </row>
    <row r="54" spans="1:9">
      <c r="A54" s="23" t="s">
        <v>2010</v>
      </c>
      <c r="B54" t="s">
        <v>2011</v>
      </c>
      <c r="C54" t="s">
        <v>2649</v>
      </c>
      <c r="D54" t="s">
        <v>413</v>
      </c>
      <c r="E54" t="s">
        <v>2001</v>
      </c>
      <c r="F54" t="s">
        <v>2002</v>
      </c>
      <c r="G54" t="s">
        <v>2650</v>
      </c>
      <c r="H54">
        <v>12</v>
      </c>
      <c r="I54" t="s">
        <v>602</v>
      </c>
    </row>
    <row r="55" spans="1:9">
      <c r="A55" s="23" t="s">
        <v>1991</v>
      </c>
      <c r="B55" t="s">
        <v>1992</v>
      </c>
      <c r="C55" t="s">
        <v>2651</v>
      </c>
      <c r="D55" t="s">
        <v>439</v>
      </c>
      <c r="E55" t="s">
        <v>1985</v>
      </c>
      <c r="F55" t="s">
        <v>1986</v>
      </c>
      <c r="G55" t="s">
        <v>2649</v>
      </c>
      <c r="H55">
        <v>12</v>
      </c>
      <c r="I55" t="s">
        <v>602</v>
      </c>
    </row>
    <row r="56" spans="1:9">
      <c r="A56" s="23" t="s">
        <v>1967</v>
      </c>
      <c r="B56" t="s">
        <v>1968</v>
      </c>
      <c r="C56" t="s">
        <v>2649</v>
      </c>
      <c r="D56" t="s">
        <v>418</v>
      </c>
      <c r="E56" t="s">
        <v>1994</v>
      </c>
      <c r="F56" t="s">
        <v>1995</v>
      </c>
      <c r="G56" t="s">
        <v>2650</v>
      </c>
      <c r="H56">
        <v>12</v>
      </c>
      <c r="I56" t="s">
        <v>602</v>
      </c>
    </row>
    <row r="57" spans="1:9">
      <c r="A57" s="23" t="s">
        <v>1955</v>
      </c>
      <c r="B57" t="s">
        <v>1956</v>
      </c>
      <c r="C57" t="s">
        <v>2649</v>
      </c>
      <c r="D57" t="s">
        <v>558</v>
      </c>
      <c r="E57" t="s">
        <v>1964</v>
      </c>
      <c r="F57" t="s">
        <v>1965</v>
      </c>
      <c r="G57" t="s">
        <v>2650</v>
      </c>
      <c r="H57">
        <v>12</v>
      </c>
      <c r="I57" t="s">
        <v>602</v>
      </c>
    </row>
    <row r="58" spans="1:9">
      <c r="A58" s="23" t="s">
        <v>1973</v>
      </c>
      <c r="B58" t="s">
        <v>1974</v>
      </c>
      <c r="C58" t="s">
        <v>2653</v>
      </c>
      <c r="D58" t="s">
        <v>558</v>
      </c>
      <c r="E58" t="s">
        <v>1937</v>
      </c>
      <c r="F58" t="s">
        <v>1938</v>
      </c>
      <c r="G58" t="s">
        <v>2651</v>
      </c>
      <c r="H58">
        <v>12</v>
      </c>
      <c r="I58" t="s">
        <v>602</v>
      </c>
    </row>
    <row r="59" spans="1:9">
      <c r="A59" s="23" t="s">
        <v>1909</v>
      </c>
      <c r="B59" t="s">
        <v>1910</v>
      </c>
      <c r="C59" t="s">
        <v>2649</v>
      </c>
      <c r="D59" t="s">
        <v>417</v>
      </c>
      <c r="E59" t="s">
        <v>1943</v>
      </c>
      <c r="F59" t="s">
        <v>1944</v>
      </c>
      <c r="G59" t="s">
        <v>2650</v>
      </c>
      <c r="H59">
        <v>12</v>
      </c>
      <c r="I59" t="s">
        <v>602</v>
      </c>
    </row>
    <row r="60" spans="1:9">
      <c r="A60" s="23" t="s">
        <v>1918</v>
      </c>
      <c r="B60" t="s">
        <v>1919</v>
      </c>
      <c r="C60" t="s">
        <v>2649</v>
      </c>
      <c r="D60" t="s">
        <v>413</v>
      </c>
      <c r="E60" t="s">
        <v>1903</v>
      </c>
      <c r="F60" t="s">
        <v>1904</v>
      </c>
      <c r="G60" t="s">
        <v>2650</v>
      </c>
      <c r="H60">
        <v>12</v>
      </c>
      <c r="I60" t="s">
        <v>602</v>
      </c>
    </row>
    <row r="61" spans="1:9">
      <c r="A61" s="23" t="s">
        <v>1946</v>
      </c>
      <c r="B61" t="s">
        <v>1947</v>
      </c>
      <c r="C61" t="s">
        <v>2650</v>
      </c>
      <c r="D61" t="s">
        <v>413</v>
      </c>
      <c r="E61" t="s">
        <v>1888</v>
      </c>
      <c r="F61" t="s">
        <v>1889</v>
      </c>
      <c r="G61" t="s">
        <v>2652</v>
      </c>
      <c r="H61">
        <v>12</v>
      </c>
      <c r="I61" t="s">
        <v>602</v>
      </c>
    </row>
    <row r="62" spans="1:9">
      <c r="A62" s="23" t="s">
        <v>1879</v>
      </c>
      <c r="B62" t="s">
        <v>1880</v>
      </c>
      <c r="C62" t="s">
        <v>2651</v>
      </c>
      <c r="D62" t="s">
        <v>417</v>
      </c>
      <c r="E62" t="s">
        <v>1891</v>
      </c>
      <c r="F62" t="s">
        <v>1892</v>
      </c>
      <c r="G62" t="s">
        <v>2649</v>
      </c>
      <c r="H62">
        <v>12</v>
      </c>
      <c r="I62" t="s">
        <v>602</v>
      </c>
    </row>
    <row r="63" spans="1:9">
      <c r="A63" s="23" t="s">
        <v>1873</v>
      </c>
      <c r="B63" t="s">
        <v>1874</v>
      </c>
      <c r="C63" t="s">
        <v>2649</v>
      </c>
      <c r="D63" t="s">
        <v>435</v>
      </c>
      <c r="E63" t="s">
        <v>1894</v>
      </c>
      <c r="F63" t="s">
        <v>1895</v>
      </c>
      <c r="G63" t="s">
        <v>2650</v>
      </c>
      <c r="H63">
        <v>12</v>
      </c>
      <c r="I63" t="s">
        <v>602</v>
      </c>
    </row>
    <row r="64" spans="1:9">
      <c r="A64" s="23" t="s">
        <v>1882</v>
      </c>
      <c r="B64" t="s">
        <v>1883</v>
      </c>
      <c r="C64" t="s">
        <v>2653</v>
      </c>
      <c r="D64" t="s">
        <v>413</v>
      </c>
      <c r="E64" t="s">
        <v>1860</v>
      </c>
      <c r="F64" t="s">
        <v>1861</v>
      </c>
      <c r="G64" t="s">
        <v>2651</v>
      </c>
      <c r="H64">
        <v>12</v>
      </c>
      <c r="I64" t="s">
        <v>602</v>
      </c>
    </row>
    <row r="65" spans="1:9">
      <c r="A65" s="23" t="s">
        <v>1869</v>
      </c>
      <c r="B65" t="s">
        <v>1870</v>
      </c>
      <c r="C65" t="s">
        <v>2649</v>
      </c>
      <c r="D65" t="s">
        <v>558</v>
      </c>
      <c r="E65" t="s">
        <v>1854</v>
      </c>
      <c r="F65" t="s">
        <v>1855</v>
      </c>
      <c r="G65" t="s">
        <v>2650</v>
      </c>
      <c r="H65">
        <v>12</v>
      </c>
      <c r="I65" t="s">
        <v>602</v>
      </c>
    </row>
    <row r="66" spans="1:9">
      <c r="A66" s="23" t="s">
        <v>1851</v>
      </c>
      <c r="B66" t="s">
        <v>1852</v>
      </c>
      <c r="C66" t="s">
        <v>2650</v>
      </c>
      <c r="D66" t="s">
        <v>523</v>
      </c>
      <c r="E66" t="s">
        <v>1827</v>
      </c>
      <c r="F66" t="s">
        <v>1828</v>
      </c>
      <c r="G66" t="s">
        <v>2652</v>
      </c>
      <c r="H66">
        <v>12</v>
      </c>
      <c r="I66" t="s">
        <v>602</v>
      </c>
    </row>
    <row r="67" spans="1:9">
      <c r="A67" s="23" t="s">
        <v>1819</v>
      </c>
      <c r="B67" t="s">
        <v>1820</v>
      </c>
      <c r="C67" t="s">
        <v>2653</v>
      </c>
      <c r="D67" t="s">
        <v>417</v>
      </c>
      <c r="E67" t="s">
        <v>1839</v>
      </c>
      <c r="F67" t="s">
        <v>1840</v>
      </c>
      <c r="G67" t="s">
        <v>2651</v>
      </c>
      <c r="H67">
        <v>12</v>
      </c>
      <c r="I67" t="s">
        <v>602</v>
      </c>
    </row>
    <row r="68" spans="1:9">
      <c r="A68" s="23" t="s">
        <v>1822</v>
      </c>
      <c r="B68" t="s">
        <v>1823</v>
      </c>
      <c r="C68" t="s">
        <v>2649</v>
      </c>
      <c r="D68" t="s">
        <v>417</v>
      </c>
      <c r="E68" t="s">
        <v>1810</v>
      </c>
      <c r="F68" t="s">
        <v>1811</v>
      </c>
      <c r="G68" t="s">
        <v>2650</v>
      </c>
      <c r="H68">
        <v>12</v>
      </c>
      <c r="I68" t="s">
        <v>602</v>
      </c>
    </row>
    <row r="69" spans="1:9" hidden="1">
      <c r="A69" s="22"/>
      <c r="H69">
        <v>12</v>
      </c>
    </row>
    <row r="70" spans="1:9" hidden="1">
      <c r="A70" s="23" t="s">
        <v>601</v>
      </c>
      <c r="H70">
        <v>12</v>
      </c>
    </row>
    <row r="71" spans="1:9" hidden="1">
      <c r="A71" s="22"/>
      <c r="H71">
        <v>12</v>
      </c>
    </row>
    <row r="72" spans="1:9">
      <c r="A72" s="23" t="s">
        <v>1798</v>
      </c>
      <c r="B72" t="s">
        <v>1799</v>
      </c>
      <c r="C72" t="s">
        <v>2730</v>
      </c>
      <c r="D72" t="s">
        <v>431</v>
      </c>
      <c r="E72" t="s">
        <v>1816</v>
      </c>
      <c r="F72" t="s">
        <v>1817</v>
      </c>
      <c r="G72" t="s">
        <v>2649</v>
      </c>
      <c r="H72">
        <v>12</v>
      </c>
      <c r="I72" t="s">
        <v>601</v>
      </c>
    </row>
    <row r="73" spans="1:9">
      <c r="A73" s="23" t="s">
        <v>1792</v>
      </c>
      <c r="B73" t="s">
        <v>1793</v>
      </c>
      <c r="C73" t="s">
        <v>2651</v>
      </c>
      <c r="D73" t="s">
        <v>413</v>
      </c>
      <c r="E73" t="s">
        <v>1801</v>
      </c>
      <c r="F73" t="s">
        <v>1802</v>
      </c>
      <c r="G73" t="s">
        <v>2649</v>
      </c>
      <c r="H73">
        <v>12</v>
      </c>
      <c r="I73" t="s">
        <v>601</v>
      </c>
    </row>
    <row r="74" spans="1:9">
      <c r="A74" s="23" t="s">
        <v>1777</v>
      </c>
      <c r="B74" t="s">
        <v>1778</v>
      </c>
      <c r="C74" t="s">
        <v>2649</v>
      </c>
      <c r="D74" t="s">
        <v>563</v>
      </c>
      <c r="E74" t="s">
        <v>1774</v>
      </c>
      <c r="F74" t="s">
        <v>1775</v>
      </c>
      <c r="G74" t="s">
        <v>2650</v>
      </c>
      <c r="H74">
        <v>12</v>
      </c>
      <c r="I74" t="s">
        <v>601</v>
      </c>
    </row>
    <row r="75" spans="1:9">
      <c r="A75" s="23" t="s">
        <v>1783</v>
      </c>
      <c r="B75" t="s">
        <v>1784</v>
      </c>
      <c r="C75" t="s">
        <v>2653</v>
      </c>
      <c r="D75" t="s">
        <v>417</v>
      </c>
      <c r="E75" t="s">
        <v>1760</v>
      </c>
      <c r="F75" t="s">
        <v>1761</v>
      </c>
      <c r="G75" t="s">
        <v>2651</v>
      </c>
      <c r="H75">
        <v>12</v>
      </c>
      <c r="I75" t="s">
        <v>601</v>
      </c>
    </row>
    <row r="76" spans="1:9">
      <c r="A76" s="23" t="s">
        <v>1748</v>
      </c>
      <c r="B76" t="s">
        <v>1749</v>
      </c>
      <c r="C76" t="s">
        <v>2651</v>
      </c>
      <c r="D76" t="s">
        <v>439</v>
      </c>
      <c r="E76" t="s">
        <v>1780</v>
      </c>
      <c r="F76" t="s">
        <v>1781</v>
      </c>
      <c r="G76" t="s">
        <v>2649</v>
      </c>
      <c r="H76">
        <v>12</v>
      </c>
      <c r="I76" t="s">
        <v>601</v>
      </c>
    </row>
    <row r="77" spans="1:9">
      <c r="A77" s="23" t="s">
        <v>1745</v>
      </c>
      <c r="B77" t="s">
        <v>1746</v>
      </c>
      <c r="C77" t="s">
        <v>2651</v>
      </c>
      <c r="D77" t="s">
        <v>413</v>
      </c>
      <c r="E77" t="s">
        <v>1757</v>
      </c>
      <c r="F77" t="s">
        <v>1758</v>
      </c>
      <c r="G77" t="s">
        <v>2649</v>
      </c>
      <c r="H77">
        <v>12</v>
      </c>
      <c r="I77" t="s">
        <v>601</v>
      </c>
    </row>
    <row r="78" spans="1:9">
      <c r="A78" s="23" t="s">
        <v>1718</v>
      </c>
      <c r="B78" t="s">
        <v>1719</v>
      </c>
      <c r="C78" t="s">
        <v>2651</v>
      </c>
      <c r="D78" t="s">
        <v>413</v>
      </c>
      <c r="E78" t="s">
        <v>1727</v>
      </c>
      <c r="F78" t="s">
        <v>1728</v>
      </c>
      <c r="G78" t="s">
        <v>2649</v>
      </c>
      <c r="H78">
        <v>12</v>
      </c>
      <c r="I78" t="s">
        <v>601</v>
      </c>
    </row>
    <row r="79" spans="1:9">
      <c r="A79" s="23" t="s">
        <v>1715</v>
      </c>
      <c r="B79" t="s">
        <v>1716</v>
      </c>
      <c r="C79" t="s">
        <v>2649</v>
      </c>
      <c r="D79" t="s">
        <v>558</v>
      </c>
      <c r="E79" t="s">
        <v>1701</v>
      </c>
      <c r="F79" t="s">
        <v>1702</v>
      </c>
      <c r="G79" t="s">
        <v>2650</v>
      </c>
      <c r="H79">
        <v>12</v>
      </c>
      <c r="I79" t="s">
        <v>601</v>
      </c>
    </row>
    <row r="80" spans="1:9">
      <c r="A80" s="23" t="s">
        <v>1713</v>
      </c>
      <c r="B80" t="s">
        <v>1714</v>
      </c>
      <c r="C80" t="s">
        <v>2653</v>
      </c>
      <c r="D80" t="s">
        <v>512</v>
      </c>
      <c r="E80" t="s">
        <v>1692</v>
      </c>
      <c r="F80" t="s">
        <v>1693</v>
      </c>
      <c r="G80" t="s">
        <v>2651</v>
      </c>
      <c r="H80">
        <v>12</v>
      </c>
      <c r="I80" t="s">
        <v>601</v>
      </c>
    </row>
    <row r="81" spans="1:9">
      <c r="A81" s="23" t="s">
        <v>1688</v>
      </c>
      <c r="B81" t="s">
        <v>1689</v>
      </c>
      <c r="C81" t="s">
        <v>2650</v>
      </c>
      <c r="D81" t="s">
        <v>413</v>
      </c>
      <c r="E81" t="s">
        <v>1682</v>
      </c>
      <c r="F81" t="s">
        <v>1683</v>
      </c>
      <c r="G81" t="s">
        <v>2652</v>
      </c>
      <c r="H81">
        <v>12</v>
      </c>
      <c r="I81" t="s">
        <v>601</v>
      </c>
    </row>
    <row r="82" spans="1:9">
      <c r="A82" s="23" t="s">
        <v>1657</v>
      </c>
      <c r="B82" t="s">
        <v>1658</v>
      </c>
      <c r="C82" t="s">
        <v>2651</v>
      </c>
      <c r="D82" t="s">
        <v>431</v>
      </c>
      <c r="E82" t="s">
        <v>1679</v>
      </c>
      <c r="F82" t="s">
        <v>1680</v>
      </c>
      <c r="G82" t="s">
        <v>2649</v>
      </c>
      <c r="H82">
        <v>12</v>
      </c>
      <c r="I82" t="s">
        <v>601</v>
      </c>
    </row>
    <row r="83" spans="1:9">
      <c r="A83" s="23" t="s">
        <v>1663</v>
      </c>
      <c r="B83" t="s">
        <v>1664</v>
      </c>
      <c r="C83" t="s">
        <v>2651</v>
      </c>
      <c r="D83" t="s">
        <v>418</v>
      </c>
      <c r="E83" t="s">
        <v>1643</v>
      </c>
      <c r="F83" t="s">
        <v>1644</v>
      </c>
      <c r="G83" t="s">
        <v>2649</v>
      </c>
      <c r="H83">
        <v>12</v>
      </c>
      <c r="I83" t="s">
        <v>601</v>
      </c>
    </row>
    <row r="84" spans="1:9">
      <c r="A84" s="23" t="s">
        <v>1632</v>
      </c>
      <c r="B84" t="s">
        <v>1633</v>
      </c>
      <c r="C84" t="s">
        <v>2649</v>
      </c>
      <c r="D84" t="s">
        <v>523</v>
      </c>
      <c r="E84" t="s">
        <v>1649</v>
      </c>
      <c r="F84" t="s">
        <v>1650</v>
      </c>
      <c r="G84" t="s">
        <v>2650</v>
      </c>
      <c r="H84">
        <v>12</v>
      </c>
      <c r="I84" t="s">
        <v>601</v>
      </c>
    </row>
    <row r="85" spans="1:9">
      <c r="A85" s="23" t="s">
        <v>1654</v>
      </c>
      <c r="B85" t="s">
        <v>1655</v>
      </c>
      <c r="C85" t="s">
        <v>2653</v>
      </c>
      <c r="D85" t="s">
        <v>558</v>
      </c>
      <c r="E85" t="s">
        <v>1627</v>
      </c>
      <c r="F85" t="s">
        <v>1628</v>
      </c>
      <c r="G85" t="s">
        <v>2651</v>
      </c>
      <c r="H85">
        <v>12</v>
      </c>
      <c r="I85" t="s">
        <v>601</v>
      </c>
    </row>
    <row r="86" spans="1:9">
      <c r="A86" s="23" t="s">
        <v>1621</v>
      </c>
      <c r="B86" t="s">
        <v>1622</v>
      </c>
      <c r="C86" t="s">
        <v>2653</v>
      </c>
      <c r="D86" t="s">
        <v>417</v>
      </c>
      <c r="E86" t="s">
        <v>1646</v>
      </c>
      <c r="F86" t="s">
        <v>1647</v>
      </c>
      <c r="G86" t="s">
        <v>2651</v>
      </c>
      <c r="H86">
        <v>12</v>
      </c>
      <c r="I86" t="s">
        <v>601</v>
      </c>
    </row>
    <row r="87" spans="1:9">
      <c r="A87" s="23" t="s">
        <v>1597</v>
      </c>
      <c r="B87" t="s">
        <v>1598</v>
      </c>
      <c r="C87" t="s">
        <v>2651</v>
      </c>
      <c r="D87" t="s">
        <v>413</v>
      </c>
      <c r="E87" t="s">
        <v>1612</v>
      </c>
      <c r="F87" t="s">
        <v>1613</v>
      </c>
      <c r="G87" t="s">
        <v>2649</v>
      </c>
      <c r="H87">
        <v>12</v>
      </c>
      <c r="I87" t="s">
        <v>601</v>
      </c>
    </row>
    <row r="88" spans="1:9">
      <c r="A88" s="23" t="s">
        <v>1603</v>
      </c>
      <c r="B88" t="s">
        <v>1604</v>
      </c>
      <c r="C88" t="s">
        <v>2651</v>
      </c>
      <c r="D88" t="s">
        <v>414</v>
      </c>
      <c r="E88" t="s">
        <v>1591</v>
      </c>
      <c r="F88" t="s">
        <v>1592</v>
      </c>
      <c r="G88" t="s">
        <v>2649</v>
      </c>
      <c r="H88">
        <v>12</v>
      </c>
      <c r="I88" t="s">
        <v>601</v>
      </c>
    </row>
    <row r="89" spans="1:9">
      <c r="A89" s="23" t="s">
        <v>1579</v>
      </c>
      <c r="B89" t="s">
        <v>1580</v>
      </c>
      <c r="C89" t="s">
        <v>2653</v>
      </c>
      <c r="D89" t="s">
        <v>413</v>
      </c>
      <c r="E89" t="s">
        <v>1585</v>
      </c>
      <c r="F89" t="s">
        <v>1586</v>
      </c>
      <c r="G89" t="s">
        <v>2651</v>
      </c>
      <c r="H89">
        <v>12</v>
      </c>
      <c r="I89" t="s">
        <v>601</v>
      </c>
    </row>
    <row r="90" spans="1:9">
      <c r="A90" s="23" t="s">
        <v>1606</v>
      </c>
      <c r="B90" t="s">
        <v>1607</v>
      </c>
      <c r="C90" t="s">
        <v>2650</v>
      </c>
      <c r="D90" t="s">
        <v>413</v>
      </c>
      <c r="E90" t="s">
        <v>1570</v>
      </c>
      <c r="F90" t="s">
        <v>1571</v>
      </c>
      <c r="G90" t="s">
        <v>2652</v>
      </c>
      <c r="H90">
        <v>12</v>
      </c>
      <c r="I90" t="s">
        <v>601</v>
      </c>
    </row>
    <row r="91" spans="1:9">
      <c r="A91" s="23" t="s">
        <v>1549</v>
      </c>
      <c r="B91" t="s">
        <v>1550</v>
      </c>
      <c r="C91" t="s">
        <v>2653</v>
      </c>
      <c r="D91" t="s">
        <v>435</v>
      </c>
      <c r="E91" t="s">
        <v>1567</v>
      </c>
      <c r="F91" t="s">
        <v>1568</v>
      </c>
      <c r="G91" t="s">
        <v>2651</v>
      </c>
      <c r="H91">
        <v>12</v>
      </c>
      <c r="I91" t="s">
        <v>601</v>
      </c>
    </row>
    <row r="92" spans="1:9">
      <c r="A92" s="23" t="s">
        <v>1555</v>
      </c>
      <c r="B92" t="s">
        <v>1556</v>
      </c>
      <c r="C92" t="s">
        <v>2651</v>
      </c>
      <c r="D92" t="s">
        <v>417</v>
      </c>
      <c r="E92" t="s">
        <v>1543</v>
      </c>
      <c r="F92" t="s">
        <v>1544</v>
      </c>
      <c r="G92" t="s">
        <v>2649</v>
      </c>
      <c r="H92">
        <v>12</v>
      </c>
      <c r="I92" t="s">
        <v>601</v>
      </c>
    </row>
    <row r="93" spans="1:9">
      <c r="A93" s="23" t="s">
        <v>1552</v>
      </c>
      <c r="B93" t="s">
        <v>1553</v>
      </c>
      <c r="C93" t="s">
        <v>2650</v>
      </c>
      <c r="D93" t="s">
        <v>413</v>
      </c>
      <c r="E93" t="s">
        <v>1521</v>
      </c>
      <c r="F93" t="s">
        <v>1522</v>
      </c>
      <c r="G93" t="s">
        <v>2652</v>
      </c>
      <c r="H93">
        <v>12</v>
      </c>
      <c r="I93" t="s">
        <v>601</v>
      </c>
    </row>
    <row r="94" spans="1:9">
      <c r="A94" s="23" t="s">
        <v>1512</v>
      </c>
      <c r="B94" t="s">
        <v>1513</v>
      </c>
      <c r="C94" t="s">
        <v>2649</v>
      </c>
      <c r="D94" t="s">
        <v>413</v>
      </c>
      <c r="E94" t="s">
        <v>1539</v>
      </c>
      <c r="F94" t="s">
        <v>1540</v>
      </c>
      <c r="G94" t="s">
        <v>2650</v>
      </c>
      <c r="H94">
        <v>12</v>
      </c>
      <c r="I94" t="s">
        <v>601</v>
      </c>
    </row>
    <row r="95" spans="1:9">
      <c r="A95" s="23" t="s">
        <v>1506</v>
      </c>
      <c r="B95" t="s">
        <v>1507</v>
      </c>
      <c r="C95" t="s">
        <v>2651</v>
      </c>
      <c r="D95" t="s">
        <v>562</v>
      </c>
      <c r="E95" t="s">
        <v>1536</v>
      </c>
      <c r="F95" t="s">
        <v>1537</v>
      </c>
      <c r="G95" t="s">
        <v>2649</v>
      </c>
      <c r="H95">
        <v>12</v>
      </c>
      <c r="I95" t="s">
        <v>601</v>
      </c>
    </row>
    <row r="96" spans="1:9">
      <c r="A96" s="23" t="s">
        <v>1527</v>
      </c>
      <c r="B96" t="s">
        <v>1528</v>
      </c>
      <c r="C96" t="s">
        <v>2651</v>
      </c>
      <c r="D96" t="s">
        <v>415</v>
      </c>
      <c r="E96" t="s">
        <v>1494</v>
      </c>
      <c r="F96" t="s">
        <v>1495</v>
      </c>
      <c r="G96" t="s">
        <v>2649</v>
      </c>
      <c r="H96">
        <v>12</v>
      </c>
      <c r="I96" t="s">
        <v>601</v>
      </c>
    </row>
    <row r="97" spans="1:9">
      <c r="A97" s="23" t="s">
        <v>1490</v>
      </c>
      <c r="B97" t="s">
        <v>1491</v>
      </c>
      <c r="C97" t="s">
        <v>2650</v>
      </c>
      <c r="D97" t="s">
        <v>523</v>
      </c>
      <c r="E97" t="s">
        <v>1469</v>
      </c>
      <c r="F97" t="s">
        <v>1470</v>
      </c>
      <c r="G97" t="s">
        <v>2652</v>
      </c>
      <c r="H97">
        <v>12</v>
      </c>
      <c r="I97" t="s">
        <v>601</v>
      </c>
    </row>
    <row r="98" spans="1:9">
      <c r="A98" s="23" t="s">
        <v>1487</v>
      </c>
      <c r="B98" t="s">
        <v>1488</v>
      </c>
      <c r="C98" t="s">
        <v>2653</v>
      </c>
      <c r="D98" t="s">
        <v>523</v>
      </c>
      <c r="E98" t="s">
        <v>1454</v>
      </c>
      <c r="F98" t="s">
        <v>1455</v>
      </c>
      <c r="G98" t="s">
        <v>2651</v>
      </c>
      <c r="H98">
        <v>12</v>
      </c>
      <c r="I98" t="s">
        <v>601</v>
      </c>
    </row>
    <row r="99" spans="1:9">
      <c r="A99" s="23" t="s">
        <v>1484</v>
      </c>
      <c r="B99" t="s">
        <v>1485</v>
      </c>
      <c r="C99" t="s">
        <v>2651</v>
      </c>
      <c r="D99" t="s">
        <v>523</v>
      </c>
      <c r="E99" t="s">
        <v>1440</v>
      </c>
      <c r="F99" t="s">
        <v>1441</v>
      </c>
      <c r="G99" t="s">
        <v>2649</v>
      </c>
      <c r="H99">
        <v>12</v>
      </c>
      <c r="I99" t="s">
        <v>601</v>
      </c>
    </row>
    <row r="100" spans="1:9">
      <c r="A100" s="23" t="s">
        <v>1442</v>
      </c>
      <c r="B100" t="s">
        <v>1443</v>
      </c>
      <c r="C100" t="s">
        <v>2649</v>
      </c>
      <c r="D100" t="s">
        <v>558</v>
      </c>
      <c r="E100" t="s">
        <v>1431</v>
      </c>
      <c r="F100" t="s">
        <v>1432</v>
      </c>
      <c r="G100" t="s">
        <v>2650</v>
      </c>
      <c r="H100">
        <v>12</v>
      </c>
      <c r="I100" t="s">
        <v>601</v>
      </c>
    </row>
    <row r="101" spans="1:9">
      <c r="A101" s="23" t="s">
        <v>1463</v>
      </c>
      <c r="B101" t="s">
        <v>1464</v>
      </c>
      <c r="C101" t="s">
        <v>2651</v>
      </c>
      <c r="D101" t="s">
        <v>413</v>
      </c>
      <c r="E101" t="s">
        <v>1419</v>
      </c>
      <c r="F101" t="s">
        <v>1420</v>
      </c>
      <c r="G101" t="s">
        <v>2649</v>
      </c>
      <c r="H101">
        <v>12</v>
      </c>
      <c r="I101" t="s">
        <v>601</v>
      </c>
    </row>
    <row r="102" spans="1:9">
      <c r="A102" s="23" t="s">
        <v>1389</v>
      </c>
      <c r="B102" t="s">
        <v>1390</v>
      </c>
      <c r="C102" t="s">
        <v>2651</v>
      </c>
      <c r="D102" t="s">
        <v>413</v>
      </c>
      <c r="E102" t="s">
        <v>1413</v>
      </c>
      <c r="F102" t="s">
        <v>1414</v>
      </c>
      <c r="G102" t="s">
        <v>2649</v>
      </c>
      <c r="H102">
        <v>12</v>
      </c>
      <c r="I102" t="s">
        <v>601</v>
      </c>
    </row>
    <row r="103" spans="1:9">
      <c r="A103" s="23" t="s">
        <v>1407</v>
      </c>
      <c r="B103" t="s">
        <v>1408</v>
      </c>
      <c r="C103" t="s">
        <v>2649</v>
      </c>
      <c r="D103" t="s">
        <v>563</v>
      </c>
      <c r="E103" t="s">
        <v>1380</v>
      </c>
      <c r="F103" t="s">
        <v>1381</v>
      </c>
      <c r="G103" t="s">
        <v>2650</v>
      </c>
      <c r="H103">
        <v>12</v>
      </c>
      <c r="I103" t="s">
        <v>601</v>
      </c>
    </row>
    <row r="104" spans="1:9">
      <c r="A104" s="23" t="s">
        <v>1374</v>
      </c>
      <c r="B104" t="s">
        <v>1375</v>
      </c>
      <c r="C104" t="s">
        <v>2651</v>
      </c>
      <c r="D104" t="s">
        <v>435</v>
      </c>
      <c r="E104" t="s">
        <v>1386</v>
      </c>
      <c r="F104" t="s">
        <v>1387</v>
      </c>
      <c r="G104" t="s">
        <v>2649</v>
      </c>
      <c r="H104">
        <v>12</v>
      </c>
      <c r="I104" t="s">
        <v>601</v>
      </c>
    </row>
    <row r="105" spans="1:9">
      <c r="A105" s="23" t="s">
        <v>1368</v>
      </c>
      <c r="B105" t="s">
        <v>1369</v>
      </c>
      <c r="C105" t="s">
        <v>2650</v>
      </c>
      <c r="D105" t="s">
        <v>417</v>
      </c>
      <c r="E105" t="s">
        <v>1401</v>
      </c>
      <c r="F105" t="s">
        <v>1402</v>
      </c>
      <c r="G105" t="s">
        <v>2652</v>
      </c>
      <c r="H105">
        <v>12</v>
      </c>
      <c r="I105" t="s">
        <v>601</v>
      </c>
    </row>
    <row r="106" spans="1:9">
      <c r="A106" s="23" t="s">
        <v>1347</v>
      </c>
      <c r="B106" t="s">
        <v>1348</v>
      </c>
      <c r="C106" t="s">
        <v>2653</v>
      </c>
      <c r="D106" t="s">
        <v>523</v>
      </c>
      <c r="E106" t="s">
        <v>1392</v>
      </c>
      <c r="F106" t="s">
        <v>1393</v>
      </c>
      <c r="G106" t="s">
        <v>2651</v>
      </c>
      <c r="H106">
        <v>12</v>
      </c>
      <c r="I106" t="s">
        <v>601</v>
      </c>
    </row>
    <row r="107" spans="1:9">
      <c r="A107" s="23" t="s">
        <v>1359</v>
      </c>
      <c r="B107" t="s">
        <v>1360</v>
      </c>
      <c r="C107" t="s">
        <v>2651</v>
      </c>
      <c r="D107" t="s">
        <v>418</v>
      </c>
      <c r="E107" t="s">
        <v>1335</v>
      </c>
      <c r="F107" t="s">
        <v>1336</v>
      </c>
      <c r="G107" t="s">
        <v>2649</v>
      </c>
      <c r="H107">
        <v>12</v>
      </c>
      <c r="I107" t="s">
        <v>601</v>
      </c>
    </row>
    <row r="108" spans="1:9">
      <c r="A108" s="23" t="s">
        <v>1329</v>
      </c>
      <c r="B108" t="s">
        <v>1330</v>
      </c>
      <c r="C108" t="s">
        <v>2653</v>
      </c>
      <c r="D108" t="s">
        <v>417</v>
      </c>
      <c r="E108" t="s">
        <v>1341</v>
      </c>
      <c r="F108" t="s">
        <v>1342</v>
      </c>
      <c r="G108" t="s">
        <v>2651</v>
      </c>
      <c r="H108">
        <v>12</v>
      </c>
      <c r="I108" t="s">
        <v>601</v>
      </c>
    </row>
    <row r="109" spans="1:9">
      <c r="A109" s="23" t="s">
        <v>1311</v>
      </c>
      <c r="B109" t="s">
        <v>1312</v>
      </c>
      <c r="C109" t="s">
        <v>2650</v>
      </c>
      <c r="D109" t="s">
        <v>417</v>
      </c>
      <c r="E109" t="s">
        <v>1324</v>
      </c>
      <c r="F109" t="s">
        <v>1325</v>
      </c>
      <c r="G109" t="s">
        <v>2652</v>
      </c>
      <c r="H109">
        <v>12</v>
      </c>
      <c r="I109" t="s">
        <v>601</v>
      </c>
    </row>
    <row r="110" spans="1:9">
      <c r="A110" s="23" t="s">
        <v>1299</v>
      </c>
      <c r="B110" t="s">
        <v>1300</v>
      </c>
      <c r="C110" t="s">
        <v>2649</v>
      </c>
      <c r="D110" t="s">
        <v>434</v>
      </c>
      <c r="E110" t="s">
        <v>1294</v>
      </c>
      <c r="F110" t="s">
        <v>1295</v>
      </c>
      <c r="G110" t="s">
        <v>2650</v>
      </c>
      <c r="H110">
        <v>12</v>
      </c>
      <c r="I110" t="s">
        <v>601</v>
      </c>
    </row>
    <row r="111" spans="1:9">
      <c r="A111" s="23" t="s">
        <v>1302</v>
      </c>
      <c r="B111" t="s">
        <v>1303</v>
      </c>
      <c r="C111" t="s">
        <v>2651</v>
      </c>
      <c r="D111" t="s">
        <v>417</v>
      </c>
      <c r="E111" t="s">
        <v>1279</v>
      </c>
      <c r="F111" t="s">
        <v>1280</v>
      </c>
      <c r="G111" t="s">
        <v>2649</v>
      </c>
      <c r="H111">
        <v>12</v>
      </c>
      <c r="I111" t="s">
        <v>601</v>
      </c>
    </row>
    <row r="112" spans="1:9">
      <c r="A112" s="23" t="s">
        <v>1296</v>
      </c>
      <c r="B112" t="s">
        <v>1297</v>
      </c>
      <c r="C112" t="s">
        <v>2651</v>
      </c>
      <c r="D112" t="s">
        <v>417</v>
      </c>
      <c r="E112" t="s">
        <v>1276</v>
      </c>
      <c r="F112" t="s">
        <v>1277</v>
      </c>
      <c r="G112" t="s">
        <v>2649</v>
      </c>
      <c r="H112">
        <v>12</v>
      </c>
      <c r="I112" t="s">
        <v>601</v>
      </c>
    </row>
    <row r="113" spans="1:9">
      <c r="A113" s="23" t="s">
        <v>1267</v>
      </c>
      <c r="B113" t="s">
        <v>1268</v>
      </c>
      <c r="C113" t="s">
        <v>2649</v>
      </c>
      <c r="D113" t="s">
        <v>417</v>
      </c>
      <c r="E113" t="s">
        <v>1283</v>
      </c>
      <c r="F113" t="s">
        <v>1284</v>
      </c>
      <c r="G113" t="s">
        <v>2650</v>
      </c>
      <c r="H113">
        <v>12</v>
      </c>
      <c r="I113" t="s">
        <v>601</v>
      </c>
    </row>
    <row r="114" spans="1:9" hidden="1">
      <c r="A114" s="22"/>
      <c r="H114">
        <v>12</v>
      </c>
      <c r="I114" t="s">
        <v>601</v>
      </c>
    </row>
    <row r="115" spans="1:9" hidden="1">
      <c r="A115" s="23" t="s">
        <v>600</v>
      </c>
      <c r="H115">
        <v>12</v>
      </c>
      <c r="I115" t="s">
        <v>601</v>
      </c>
    </row>
    <row r="116" spans="1:9" hidden="1">
      <c r="A116" s="22"/>
      <c r="H116">
        <v>12</v>
      </c>
      <c r="I116" t="s">
        <v>601</v>
      </c>
    </row>
    <row r="117" spans="1:9">
      <c r="A117" s="23" t="s">
        <v>1258</v>
      </c>
      <c r="B117" t="s">
        <v>1259</v>
      </c>
      <c r="C117" t="s">
        <v>2653</v>
      </c>
      <c r="D117" t="s">
        <v>523</v>
      </c>
      <c r="E117" t="s">
        <v>1317</v>
      </c>
      <c r="F117" t="s">
        <v>1318</v>
      </c>
      <c r="G117" t="s">
        <v>2651</v>
      </c>
      <c r="H117">
        <v>12</v>
      </c>
      <c r="I117" t="s">
        <v>600</v>
      </c>
    </row>
    <row r="118" spans="1:9">
      <c r="A118" s="23" t="s">
        <v>1241</v>
      </c>
      <c r="B118" t="s">
        <v>1242</v>
      </c>
      <c r="C118" t="s">
        <v>2651</v>
      </c>
      <c r="D118" t="s">
        <v>417</v>
      </c>
      <c r="E118" t="s">
        <v>1273</v>
      </c>
      <c r="F118" t="s">
        <v>1274</v>
      </c>
      <c r="G118" t="s">
        <v>2649</v>
      </c>
      <c r="H118">
        <v>12</v>
      </c>
      <c r="I118" t="s">
        <v>600</v>
      </c>
    </row>
    <row r="119" spans="1:9">
      <c r="A119" s="23" t="s">
        <v>1234</v>
      </c>
      <c r="B119" t="s">
        <v>1235</v>
      </c>
      <c r="C119" t="s">
        <v>2651</v>
      </c>
      <c r="D119" t="s">
        <v>416</v>
      </c>
      <c r="E119" t="s">
        <v>1228</v>
      </c>
      <c r="F119" t="s">
        <v>1229</v>
      </c>
      <c r="G119" t="s">
        <v>2649</v>
      </c>
      <c r="H119">
        <v>12</v>
      </c>
      <c r="I119" t="s">
        <v>600</v>
      </c>
    </row>
    <row r="120" spans="1:9">
      <c r="A120" s="23" t="s">
        <v>1212</v>
      </c>
      <c r="B120" t="s">
        <v>1213</v>
      </c>
      <c r="C120" t="s">
        <v>2651</v>
      </c>
      <c r="D120" t="s">
        <v>435</v>
      </c>
      <c r="E120" t="s">
        <v>1225</v>
      </c>
      <c r="F120" t="s">
        <v>1226</v>
      </c>
      <c r="G120" t="s">
        <v>2649</v>
      </c>
      <c r="H120">
        <v>12</v>
      </c>
      <c r="I120" t="s">
        <v>600</v>
      </c>
    </row>
    <row r="121" spans="1:9">
      <c r="A121" s="23" t="s">
        <v>1196</v>
      </c>
      <c r="B121" t="s">
        <v>1197</v>
      </c>
      <c r="C121" t="s">
        <v>2653</v>
      </c>
      <c r="D121" t="s">
        <v>559</v>
      </c>
      <c r="E121" t="s">
        <v>1255</v>
      </c>
      <c r="F121" t="s">
        <v>1256</v>
      </c>
      <c r="G121" t="s">
        <v>2651</v>
      </c>
      <c r="H121">
        <v>12</v>
      </c>
      <c r="I121" t="s">
        <v>600</v>
      </c>
    </row>
    <row r="122" spans="1:9">
      <c r="A122" s="23" t="s">
        <v>1187</v>
      </c>
      <c r="B122" t="s">
        <v>1188</v>
      </c>
      <c r="C122" t="s">
        <v>2651</v>
      </c>
      <c r="D122" t="s">
        <v>510</v>
      </c>
      <c r="E122" t="s">
        <v>1199</v>
      </c>
      <c r="F122" t="s">
        <v>1200</v>
      </c>
      <c r="G122" t="s">
        <v>2649</v>
      </c>
      <c r="H122">
        <v>12</v>
      </c>
      <c r="I122" t="s">
        <v>600</v>
      </c>
    </row>
    <row r="123" spans="1:9">
      <c r="A123" s="23" t="s">
        <v>1184</v>
      </c>
      <c r="B123" t="s">
        <v>1185</v>
      </c>
      <c r="C123" t="s">
        <v>2649</v>
      </c>
      <c r="D123" t="s">
        <v>493</v>
      </c>
      <c r="E123" t="s">
        <v>1202</v>
      </c>
      <c r="F123" t="s">
        <v>1203</v>
      </c>
      <c r="G123" t="s">
        <v>2650</v>
      </c>
      <c r="H123">
        <v>12</v>
      </c>
      <c r="I123" t="s">
        <v>600</v>
      </c>
    </row>
    <row r="124" spans="1:9">
      <c r="A124" s="23" t="s">
        <v>1193</v>
      </c>
      <c r="B124" t="s">
        <v>1194</v>
      </c>
      <c r="C124" t="s">
        <v>2651</v>
      </c>
      <c r="D124" t="s">
        <v>558</v>
      </c>
      <c r="E124" t="s">
        <v>1169</v>
      </c>
      <c r="F124" t="s">
        <v>1170</v>
      </c>
      <c r="G124" t="s">
        <v>2649</v>
      </c>
      <c r="H124">
        <v>12</v>
      </c>
      <c r="I124" t="s">
        <v>600</v>
      </c>
    </row>
    <row r="125" spans="1:9">
      <c r="A125" s="23" t="s">
        <v>1157</v>
      </c>
      <c r="B125" t="s">
        <v>1158</v>
      </c>
      <c r="C125" t="s">
        <v>2651</v>
      </c>
      <c r="D125" t="s">
        <v>560</v>
      </c>
      <c r="E125" t="s">
        <v>1163</v>
      </c>
      <c r="F125" t="s">
        <v>1164</v>
      </c>
      <c r="G125" t="s">
        <v>2649</v>
      </c>
      <c r="H125">
        <v>12</v>
      </c>
      <c r="I125" t="s">
        <v>600</v>
      </c>
    </row>
    <row r="126" spans="1:9">
      <c r="A126" s="23" t="s">
        <v>1154</v>
      </c>
      <c r="B126" t="s">
        <v>1155</v>
      </c>
      <c r="C126" t="s">
        <v>2649</v>
      </c>
      <c r="D126" t="s">
        <v>558</v>
      </c>
      <c r="E126" t="s">
        <v>1160</v>
      </c>
      <c r="F126" t="s">
        <v>1161</v>
      </c>
      <c r="G126" t="s">
        <v>2650</v>
      </c>
      <c r="H126">
        <v>12</v>
      </c>
      <c r="I126" t="s">
        <v>600</v>
      </c>
    </row>
    <row r="127" spans="1:9">
      <c r="A127" s="23" t="s">
        <v>1135</v>
      </c>
      <c r="B127" t="s">
        <v>1136</v>
      </c>
      <c r="C127" t="s">
        <v>2651</v>
      </c>
      <c r="D127" t="s">
        <v>435</v>
      </c>
      <c r="E127" t="s">
        <v>1120</v>
      </c>
      <c r="F127" t="s">
        <v>1121</v>
      </c>
      <c r="G127" t="s">
        <v>2649</v>
      </c>
      <c r="H127">
        <v>12</v>
      </c>
      <c r="I127" t="s">
        <v>600</v>
      </c>
    </row>
    <row r="128" spans="1:9">
      <c r="A128" s="23" t="s">
        <v>1114</v>
      </c>
      <c r="B128" t="s">
        <v>1115</v>
      </c>
      <c r="C128" t="s">
        <v>2653</v>
      </c>
      <c r="D128" t="s">
        <v>439</v>
      </c>
      <c r="E128" t="s">
        <v>1127</v>
      </c>
      <c r="F128" t="s">
        <v>1128</v>
      </c>
      <c r="G128" t="s">
        <v>2651</v>
      </c>
      <c r="H128">
        <v>12</v>
      </c>
      <c r="I128" t="s">
        <v>600</v>
      </c>
    </row>
    <row r="129" spans="1:9">
      <c r="A129" s="23" t="s">
        <v>1117</v>
      </c>
      <c r="B129" t="s">
        <v>1118</v>
      </c>
      <c r="C129" t="s">
        <v>2649</v>
      </c>
      <c r="D129" t="s">
        <v>413</v>
      </c>
      <c r="E129" t="s">
        <v>1108</v>
      </c>
      <c r="F129" t="s">
        <v>1109</v>
      </c>
      <c r="G129" t="s">
        <v>2650</v>
      </c>
      <c r="H129">
        <v>12</v>
      </c>
      <c r="I129" t="s">
        <v>600</v>
      </c>
    </row>
    <row r="130" spans="1:9">
      <c r="A130" s="23" t="s">
        <v>1097</v>
      </c>
      <c r="B130" t="s">
        <v>1098</v>
      </c>
      <c r="C130" t="s">
        <v>2651</v>
      </c>
      <c r="D130" t="s">
        <v>417</v>
      </c>
      <c r="E130" t="s">
        <v>1091</v>
      </c>
      <c r="F130" t="s">
        <v>1092</v>
      </c>
      <c r="G130" t="s">
        <v>2649</v>
      </c>
      <c r="H130">
        <v>12</v>
      </c>
      <c r="I130" t="s">
        <v>600</v>
      </c>
    </row>
    <row r="131" spans="1:9">
      <c r="A131" s="23" t="s">
        <v>1075</v>
      </c>
      <c r="B131" t="s">
        <v>1076</v>
      </c>
      <c r="C131" t="s">
        <v>2649</v>
      </c>
      <c r="D131" t="s">
        <v>413</v>
      </c>
      <c r="E131" t="s">
        <v>1071</v>
      </c>
      <c r="F131" t="s">
        <v>1072</v>
      </c>
      <c r="G131" t="s">
        <v>2650</v>
      </c>
      <c r="H131">
        <v>12</v>
      </c>
      <c r="I131" t="s">
        <v>600</v>
      </c>
    </row>
    <row r="132" spans="1:9">
      <c r="A132" s="23" t="s">
        <v>1062</v>
      </c>
      <c r="B132" t="s">
        <v>1063</v>
      </c>
      <c r="C132" t="s">
        <v>2651</v>
      </c>
      <c r="D132" t="s">
        <v>466</v>
      </c>
      <c r="E132" t="s">
        <v>1082</v>
      </c>
      <c r="F132" t="s">
        <v>1083</v>
      </c>
      <c r="G132" t="s">
        <v>2649</v>
      </c>
      <c r="H132">
        <v>12</v>
      </c>
      <c r="I132" t="s">
        <v>600</v>
      </c>
    </row>
    <row r="133" spans="1:9">
      <c r="A133" s="23" t="s">
        <v>1055</v>
      </c>
      <c r="B133" t="s">
        <v>1056</v>
      </c>
      <c r="C133" t="s">
        <v>2651</v>
      </c>
      <c r="D133" t="s">
        <v>415</v>
      </c>
      <c r="E133" t="s">
        <v>1040</v>
      </c>
      <c r="F133" t="s">
        <v>1041</v>
      </c>
      <c r="G133" t="s">
        <v>2649</v>
      </c>
      <c r="H133">
        <v>12</v>
      </c>
      <c r="I133" t="s">
        <v>600</v>
      </c>
    </row>
    <row r="134" spans="1:9">
      <c r="A134" s="23" t="s">
        <v>1065</v>
      </c>
      <c r="B134" t="s">
        <v>1066</v>
      </c>
      <c r="C134" t="s">
        <v>2649</v>
      </c>
      <c r="D134" t="s">
        <v>523</v>
      </c>
      <c r="E134" t="s">
        <v>1033</v>
      </c>
      <c r="F134" t="s">
        <v>1034</v>
      </c>
      <c r="G134" t="s">
        <v>2650</v>
      </c>
      <c r="H134">
        <v>12</v>
      </c>
      <c r="I134" t="s">
        <v>600</v>
      </c>
    </row>
    <row r="135" spans="1:9">
      <c r="A135" s="23" t="s">
        <v>1015</v>
      </c>
      <c r="B135" t="s">
        <v>1016</v>
      </c>
      <c r="C135" t="s">
        <v>2649</v>
      </c>
      <c r="D135" t="s">
        <v>439</v>
      </c>
      <c r="E135" t="s">
        <v>1018</v>
      </c>
      <c r="F135" t="s">
        <v>1019</v>
      </c>
      <c r="G135" t="s">
        <v>2650</v>
      </c>
      <c r="H135">
        <v>12</v>
      </c>
      <c r="I135" t="s">
        <v>600</v>
      </c>
    </row>
    <row r="136" spans="1:9">
      <c r="A136" s="23" t="s">
        <v>1037</v>
      </c>
      <c r="B136" t="s">
        <v>1038</v>
      </c>
      <c r="C136" t="s">
        <v>2653</v>
      </c>
      <c r="D136" t="s">
        <v>413</v>
      </c>
      <c r="E136" t="s">
        <v>1000</v>
      </c>
      <c r="F136" t="s">
        <v>1001</v>
      </c>
      <c r="G136" t="s">
        <v>2651</v>
      </c>
      <c r="H136">
        <v>12</v>
      </c>
      <c r="I136" t="s">
        <v>600</v>
      </c>
    </row>
    <row r="137" spans="1:9">
      <c r="A137" s="23" t="s">
        <v>994</v>
      </c>
      <c r="B137" t="s">
        <v>995</v>
      </c>
      <c r="C137" t="s">
        <v>2651</v>
      </c>
      <c r="D137" t="s">
        <v>558</v>
      </c>
      <c r="E137" t="s">
        <v>988</v>
      </c>
      <c r="F137" t="s">
        <v>989</v>
      </c>
      <c r="G137" t="s">
        <v>2649</v>
      </c>
      <c r="H137">
        <v>12</v>
      </c>
      <c r="I137" t="s">
        <v>600</v>
      </c>
    </row>
    <row r="138" spans="1:9">
      <c r="A138" s="23" t="s">
        <v>1003</v>
      </c>
      <c r="B138" t="s">
        <v>1004</v>
      </c>
      <c r="C138" t="s">
        <v>2650</v>
      </c>
      <c r="D138" t="s">
        <v>560</v>
      </c>
      <c r="E138" t="s">
        <v>978</v>
      </c>
      <c r="F138" t="s">
        <v>979</v>
      </c>
      <c r="G138" t="s">
        <v>2652</v>
      </c>
      <c r="H138">
        <v>12</v>
      </c>
      <c r="I138" t="s">
        <v>600</v>
      </c>
    </row>
    <row r="139" spans="1:9">
      <c r="A139" s="23" t="s">
        <v>964</v>
      </c>
      <c r="B139" t="s">
        <v>965</v>
      </c>
      <c r="C139" t="s">
        <v>2653</v>
      </c>
      <c r="D139" t="s">
        <v>417</v>
      </c>
      <c r="E139" t="s">
        <v>967</v>
      </c>
      <c r="F139" t="s">
        <v>968</v>
      </c>
      <c r="G139" t="s">
        <v>2651</v>
      </c>
      <c r="H139">
        <v>12</v>
      </c>
      <c r="I139" t="s">
        <v>600</v>
      </c>
    </row>
    <row r="140" spans="1:9">
      <c r="A140" s="23" t="s">
        <v>961</v>
      </c>
      <c r="B140" t="s">
        <v>962</v>
      </c>
      <c r="C140" t="s">
        <v>2651</v>
      </c>
      <c r="D140" t="s">
        <v>417</v>
      </c>
      <c r="E140" t="s">
        <v>984</v>
      </c>
      <c r="F140" t="s">
        <v>985</v>
      </c>
      <c r="G140" t="s">
        <v>2649</v>
      </c>
      <c r="H140">
        <v>12</v>
      </c>
      <c r="I140" t="s">
        <v>600</v>
      </c>
    </row>
    <row r="141" spans="1:9">
      <c r="A141" s="23" t="s">
        <v>972</v>
      </c>
      <c r="B141" t="s">
        <v>973</v>
      </c>
      <c r="C141" t="s">
        <v>2649</v>
      </c>
      <c r="D141" t="s">
        <v>413</v>
      </c>
      <c r="E141" t="s">
        <v>958</v>
      </c>
      <c r="F141" t="s">
        <v>959</v>
      </c>
      <c r="G141" t="s">
        <v>2650</v>
      </c>
      <c r="H141">
        <v>12</v>
      </c>
      <c r="I141" t="s">
        <v>600</v>
      </c>
    </row>
    <row r="142" spans="1:9">
      <c r="A142" s="23" t="s">
        <v>956</v>
      </c>
      <c r="B142" t="s">
        <v>877</v>
      </c>
      <c r="C142" t="s">
        <v>2650</v>
      </c>
      <c r="D142" t="s">
        <v>413</v>
      </c>
      <c r="E142" t="s">
        <v>1006</v>
      </c>
      <c r="F142" t="s">
        <v>1007</v>
      </c>
      <c r="G142" t="s">
        <v>2652</v>
      </c>
      <c r="H142">
        <v>12</v>
      </c>
      <c r="I142" t="s">
        <v>600</v>
      </c>
    </row>
    <row r="143" spans="1:9">
      <c r="A143" s="23" t="s">
        <v>953</v>
      </c>
      <c r="B143" t="s">
        <v>954</v>
      </c>
      <c r="C143" t="s">
        <v>2651</v>
      </c>
      <c r="D143" t="s">
        <v>417</v>
      </c>
      <c r="E143" t="s">
        <v>940</v>
      </c>
      <c r="F143" t="s">
        <v>941</v>
      </c>
      <c r="G143" t="s">
        <v>2649</v>
      </c>
      <c r="H143">
        <v>12</v>
      </c>
      <c r="I143" t="s">
        <v>600</v>
      </c>
    </row>
    <row r="144" spans="1:9">
      <c r="A144" s="23" t="s">
        <v>947</v>
      </c>
      <c r="B144" t="s">
        <v>948</v>
      </c>
      <c r="C144" t="s">
        <v>2649</v>
      </c>
      <c r="D144" t="s">
        <v>413</v>
      </c>
      <c r="E144" t="s">
        <v>926</v>
      </c>
      <c r="F144" t="s">
        <v>927</v>
      </c>
      <c r="G144" t="s">
        <v>2650</v>
      </c>
      <c r="H144">
        <v>12</v>
      </c>
      <c r="I144" t="s">
        <v>600</v>
      </c>
    </row>
    <row r="145" spans="1:9">
      <c r="A145" s="23" t="s">
        <v>944</v>
      </c>
      <c r="B145" t="s">
        <v>945</v>
      </c>
      <c r="C145" t="s">
        <v>2649</v>
      </c>
      <c r="D145" t="s">
        <v>429</v>
      </c>
      <c r="E145" t="s">
        <v>919</v>
      </c>
      <c r="F145" t="s">
        <v>920</v>
      </c>
      <c r="G145" t="s">
        <v>2650</v>
      </c>
      <c r="H145">
        <v>12</v>
      </c>
      <c r="I145" t="s">
        <v>600</v>
      </c>
    </row>
    <row r="146" spans="1:9">
      <c r="A146" s="23" t="s">
        <v>916</v>
      </c>
      <c r="B146" t="s">
        <v>917</v>
      </c>
      <c r="C146" t="s">
        <v>2651</v>
      </c>
      <c r="D146" t="s">
        <v>416</v>
      </c>
      <c r="E146" t="s">
        <v>936</v>
      </c>
      <c r="F146" t="s">
        <v>937</v>
      </c>
      <c r="G146" t="s">
        <v>2649</v>
      </c>
      <c r="H146">
        <v>12</v>
      </c>
      <c r="I146" t="s">
        <v>600</v>
      </c>
    </row>
    <row r="147" spans="1:9" hidden="1">
      <c r="A147" s="22"/>
      <c r="H147">
        <v>12</v>
      </c>
    </row>
    <row r="148" spans="1:9" hidden="1">
      <c r="A148" s="23" t="s">
        <v>599</v>
      </c>
      <c r="H148">
        <v>12</v>
      </c>
    </row>
    <row r="149" spans="1:9" hidden="1">
      <c r="A149" s="22"/>
      <c r="H149">
        <v>12</v>
      </c>
    </row>
    <row r="150" spans="1:9">
      <c r="A150" s="23" t="s">
        <v>869</v>
      </c>
      <c r="B150" t="s">
        <v>870</v>
      </c>
      <c r="C150" t="s">
        <v>2731</v>
      </c>
      <c r="D150" t="s">
        <v>439</v>
      </c>
      <c r="E150" t="s">
        <v>882</v>
      </c>
      <c r="F150" t="s">
        <v>883</v>
      </c>
      <c r="G150" t="s">
        <v>2656</v>
      </c>
      <c r="H150">
        <v>12</v>
      </c>
      <c r="I150" t="s">
        <v>599</v>
      </c>
    </row>
    <row r="151" spans="1:9">
      <c r="A151" s="23" t="s">
        <v>879</v>
      </c>
      <c r="B151" t="s">
        <v>880</v>
      </c>
      <c r="C151" t="s">
        <v>2732</v>
      </c>
      <c r="D151" t="s">
        <v>558</v>
      </c>
      <c r="E151" t="s">
        <v>861</v>
      </c>
      <c r="F151" t="s">
        <v>862</v>
      </c>
      <c r="G151" t="s">
        <v>2733</v>
      </c>
      <c r="H151">
        <v>12</v>
      </c>
      <c r="I151" t="s">
        <v>599</v>
      </c>
    </row>
    <row r="152" spans="1:9">
      <c r="A152" s="23" t="s">
        <v>842</v>
      </c>
      <c r="B152" t="s">
        <v>843</v>
      </c>
      <c r="C152" t="s">
        <v>2733</v>
      </c>
      <c r="D152" t="s">
        <v>434</v>
      </c>
      <c r="E152" t="s">
        <v>875</v>
      </c>
      <c r="F152" t="s">
        <v>876</v>
      </c>
      <c r="G152" t="s">
        <v>2733</v>
      </c>
      <c r="H152">
        <v>12</v>
      </c>
      <c r="I152" t="s">
        <v>599</v>
      </c>
    </row>
    <row r="153" spans="1:9">
      <c r="A153" s="23" t="s">
        <v>838</v>
      </c>
      <c r="B153" t="s">
        <v>839</v>
      </c>
      <c r="C153" t="s">
        <v>2734</v>
      </c>
      <c r="D153" t="s">
        <v>417</v>
      </c>
      <c r="E153" t="s">
        <v>858</v>
      </c>
      <c r="F153" t="s">
        <v>859</v>
      </c>
      <c r="G153" t="s">
        <v>2735</v>
      </c>
      <c r="H153">
        <v>12</v>
      </c>
      <c r="I153" t="s">
        <v>599</v>
      </c>
    </row>
    <row r="154" spans="1:9">
      <c r="A154" s="23" t="s">
        <v>872</v>
      </c>
      <c r="B154" t="s">
        <v>873</v>
      </c>
      <c r="C154" t="s">
        <v>2731</v>
      </c>
      <c r="D154" t="s">
        <v>413</v>
      </c>
      <c r="E154" t="s">
        <v>828</v>
      </c>
      <c r="F154" t="s">
        <v>829</v>
      </c>
      <c r="G154" t="s">
        <v>2732</v>
      </c>
      <c r="H154">
        <v>12</v>
      </c>
      <c r="I154" t="s">
        <v>599</v>
      </c>
    </row>
    <row r="155" spans="1:9">
      <c r="A155" s="23" t="s">
        <v>818</v>
      </c>
      <c r="B155" t="s">
        <v>819</v>
      </c>
      <c r="C155" t="s">
        <v>2736</v>
      </c>
      <c r="D155" t="s">
        <v>563</v>
      </c>
      <c r="E155" t="s">
        <v>855</v>
      </c>
      <c r="F155" t="s">
        <v>856</v>
      </c>
      <c r="G155" t="s">
        <v>2736</v>
      </c>
      <c r="H155">
        <v>12</v>
      </c>
      <c r="I155" t="s">
        <v>599</v>
      </c>
    </row>
    <row r="156" spans="1:9">
      <c r="A156" s="23" t="s">
        <v>805</v>
      </c>
      <c r="B156" t="s">
        <v>806</v>
      </c>
      <c r="C156" t="s">
        <v>2731</v>
      </c>
      <c r="D156" t="s">
        <v>413</v>
      </c>
      <c r="E156" t="s">
        <v>865</v>
      </c>
      <c r="F156" t="s">
        <v>866</v>
      </c>
      <c r="G156" t="s">
        <v>2731</v>
      </c>
      <c r="H156">
        <v>12</v>
      </c>
      <c r="I156" t="s">
        <v>599</v>
      </c>
    </row>
    <row r="157" spans="1:9">
      <c r="A157" s="23" t="s">
        <v>852</v>
      </c>
      <c r="B157" t="s">
        <v>853</v>
      </c>
      <c r="C157" t="s">
        <v>2733</v>
      </c>
      <c r="D157" t="s">
        <v>439</v>
      </c>
      <c r="E157" t="s">
        <v>809</v>
      </c>
      <c r="F157" t="s">
        <v>810</v>
      </c>
      <c r="G157" t="s">
        <v>2731</v>
      </c>
      <c r="H157">
        <v>12</v>
      </c>
      <c r="I157" t="s">
        <v>599</v>
      </c>
    </row>
    <row r="158" spans="1:9">
      <c r="A158" s="23" t="s">
        <v>798</v>
      </c>
      <c r="B158" t="s">
        <v>799</v>
      </c>
      <c r="C158" t="s">
        <v>2735</v>
      </c>
      <c r="D158" t="s">
        <v>413</v>
      </c>
      <c r="E158" t="s">
        <v>831</v>
      </c>
      <c r="F158" t="s">
        <v>832</v>
      </c>
      <c r="G158" t="s">
        <v>2733</v>
      </c>
      <c r="H158">
        <v>12</v>
      </c>
      <c r="I158" t="s">
        <v>599</v>
      </c>
    </row>
    <row r="159" spans="1:9">
      <c r="A159" s="23" t="s">
        <v>825</v>
      </c>
      <c r="B159" t="s">
        <v>826</v>
      </c>
      <c r="C159" t="s">
        <v>2731</v>
      </c>
      <c r="D159" t="s">
        <v>435</v>
      </c>
      <c r="E159" t="s">
        <v>791</v>
      </c>
      <c r="F159" t="s">
        <v>792</v>
      </c>
      <c r="G159" t="s">
        <v>2737</v>
      </c>
      <c r="H159">
        <v>12</v>
      </c>
      <c r="I159" t="s">
        <v>599</v>
      </c>
    </row>
    <row r="160" spans="1:9">
      <c r="A160" s="23" t="s">
        <v>849</v>
      </c>
      <c r="B160" t="s">
        <v>850</v>
      </c>
      <c r="C160" t="s">
        <v>2736</v>
      </c>
      <c r="D160" t="s">
        <v>559</v>
      </c>
      <c r="E160" t="s">
        <v>795</v>
      </c>
      <c r="F160" t="s">
        <v>796</v>
      </c>
      <c r="G160" t="s">
        <v>2736</v>
      </c>
      <c r="H160">
        <v>12</v>
      </c>
      <c r="I160" t="s">
        <v>599</v>
      </c>
    </row>
    <row r="161" spans="1:9">
      <c r="A161" s="23" t="s">
        <v>783</v>
      </c>
      <c r="B161" t="s">
        <v>784</v>
      </c>
      <c r="C161" t="s">
        <v>2734</v>
      </c>
      <c r="D161" t="s">
        <v>563</v>
      </c>
      <c r="E161" t="s">
        <v>821</v>
      </c>
      <c r="F161" t="s">
        <v>822</v>
      </c>
      <c r="G161" t="s">
        <v>2733</v>
      </c>
      <c r="H161">
        <v>12</v>
      </c>
      <c r="I161" t="s">
        <v>599</v>
      </c>
    </row>
    <row r="162" spans="1:9">
      <c r="A162" s="23" t="s">
        <v>835</v>
      </c>
      <c r="B162" t="s">
        <v>836</v>
      </c>
      <c r="C162" t="s">
        <v>2738</v>
      </c>
      <c r="D162" t="s">
        <v>415</v>
      </c>
      <c r="E162" t="s">
        <v>787</v>
      </c>
      <c r="F162" t="s">
        <v>788</v>
      </c>
      <c r="G162" t="s">
        <v>2739</v>
      </c>
      <c r="H162">
        <v>12</v>
      </c>
      <c r="I162" t="s">
        <v>599</v>
      </c>
    </row>
    <row r="163" spans="1:9" hidden="1">
      <c r="A163" s="22"/>
      <c r="H163">
        <v>12</v>
      </c>
    </row>
    <row r="164" spans="1:9" hidden="1">
      <c r="A164" s="23" t="s">
        <v>598</v>
      </c>
      <c r="H164">
        <v>12</v>
      </c>
    </row>
    <row r="165" spans="1:9" hidden="1">
      <c r="A165" s="22"/>
      <c r="H165">
        <v>12</v>
      </c>
    </row>
    <row r="166" spans="1:9">
      <c r="A166" s="23" t="s">
        <v>765</v>
      </c>
      <c r="B166" t="s">
        <v>766</v>
      </c>
      <c r="C166" t="s">
        <v>2736</v>
      </c>
      <c r="D166" t="s">
        <v>414</v>
      </c>
      <c r="E166" t="s">
        <v>749</v>
      </c>
      <c r="F166" t="s">
        <v>750</v>
      </c>
      <c r="G166" t="s">
        <v>2733</v>
      </c>
      <c r="H166">
        <v>12</v>
      </c>
      <c r="I166" t="s">
        <v>598</v>
      </c>
    </row>
    <row r="167" spans="1:9">
      <c r="A167" s="23" t="s">
        <v>762</v>
      </c>
      <c r="B167" t="s">
        <v>763</v>
      </c>
      <c r="C167" t="s">
        <v>2731</v>
      </c>
      <c r="D167" t="s">
        <v>417</v>
      </c>
      <c r="E167" t="s">
        <v>737</v>
      </c>
      <c r="F167" t="s">
        <v>738</v>
      </c>
      <c r="G167" t="s">
        <v>2732</v>
      </c>
      <c r="H167">
        <v>12</v>
      </c>
      <c r="I167" t="s">
        <v>598</v>
      </c>
    </row>
    <row r="168" spans="1:9">
      <c r="A168" s="23" t="s">
        <v>729</v>
      </c>
      <c r="B168" t="s">
        <v>730</v>
      </c>
      <c r="C168" t="s">
        <v>2736</v>
      </c>
      <c r="D168" t="s">
        <v>563</v>
      </c>
      <c r="E168" t="s">
        <v>772</v>
      </c>
      <c r="F168" t="s">
        <v>773</v>
      </c>
      <c r="G168" t="s">
        <v>2736</v>
      </c>
      <c r="H168">
        <v>12</v>
      </c>
      <c r="I168" t="s">
        <v>598</v>
      </c>
    </row>
    <row r="169" spans="1:9">
      <c r="A169" s="23" t="s">
        <v>776</v>
      </c>
      <c r="B169" t="s">
        <v>777</v>
      </c>
      <c r="C169" t="s">
        <v>2735</v>
      </c>
      <c r="D169" t="s">
        <v>558</v>
      </c>
      <c r="E169" t="s">
        <v>716</v>
      </c>
      <c r="F169" t="s">
        <v>717</v>
      </c>
      <c r="G169" t="s">
        <v>2733</v>
      </c>
      <c r="H169">
        <v>12</v>
      </c>
      <c r="I169" t="s">
        <v>598</v>
      </c>
    </row>
    <row r="170" spans="1:9">
      <c r="A170" s="23" t="s">
        <v>769</v>
      </c>
      <c r="B170" t="s">
        <v>770</v>
      </c>
      <c r="C170" t="s">
        <v>2739</v>
      </c>
      <c r="D170" t="s">
        <v>417</v>
      </c>
      <c r="E170" t="s">
        <v>720</v>
      </c>
      <c r="F170" t="s">
        <v>721</v>
      </c>
      <c r="G170" t="s">
        <v>2731</v>
      </c>
      <c r="H170">
        <v>12</v>
      </c>
      <c r="I170" t="s">
        <v>598</v>
      </c>
    </row>
    <row r="171" spans="1:9">
      <c r="A171" s="23" t="s">
        <v>745</v>
      </c>
      <c r="B171" t="s">
        <v>746</v>
      </c>
      <c r="C171" t="s">
        <v>2731</v>
      </c>
      <c r="D171" t="s">
        <v>523</v>
      </c>
      <c r="E171" t="s">
        <v>709</v>
      </c>
      <c r="F171" t="s">
        <v>710</v>
      </c>
      <c r="G171" t="s">
        <v>2732</v>
      </c>
      <c r="H171">
        <v>12</v>
      </c>
      <c r="I171" t="s">
        <v>598</v>
      </c>
    </row>
    <row r="172" spans="1:9">
      <c r="A172" s="23" t="s">
        <v>701</v>
      </c>
      <c r="B172" t="s">
        <v>702</v>
      </c>
      <c r="C172" t="s">
        <v>2732</v>
      </c>
      <c r="D172" t="s">
        <v>414</v>
      </c>
      <c r="E172" t="s">
        <v>724</v>
      </c>
      <c r="F172" t="s">
        <v>725</v>
      </c>
      <c r="G172" t="s">
        <v>2736</v>
      </c>
      <c r="H172">
        <v>12</v>
      </c>
      <c r="I172" t="s">
        <v>598</v>
      </c>
    </row>
    <row r="173" spans="1:9">
      <c r="A173" s="23" t="s">
        <v>705</v>
      </c>
      <c r="B173" t="s">
        <v>706</v>
      </c>
      <c r="C173" t="s">
        <v>2733</v>
      </c>
      <c r="D173" t="s">
        <v>413</v>
      </c>
      <c r="E173" t="s">
        <v>740</v>
      </c>
      <c r="F173" t="s">
        <v>741</v>
      </c>
      <c r="G173" t="s">
        <v>2736</v>
      </c>
      <c r="H173">
        <v>12</v>
      </c>
      <c r="I173" t="s">
        <v>598</v>
      </c>
    </row>
    <row r="174" spans="1:9">
      <c r="A174" s="23" t="s">
        <v>696</v>
      </c>
      <c r="B174" t="s">
        <v>697</v>
      </c>
      <c r="C174" t="s">
        <v>2731</v>
      </c>
      <c r="D174" t="s">
        <v>413</v>
      </c>
      <c r="E174" t="s">
        <v>780</v>
      </c>
      <c r="F174" t="s">
        <v>781</v>
      </c>
      <c r="G174" t="s">
        <v>2732</v>
      </c>
      <c r="H174">
        <v>12</v>
      </c>
      <c r="I174" t="s">
        <v>598</v>
      </c>
    </row>
    <row r="175" spans="1:9">
      <c r="A175" s="23" t="s">
        <v>676</v>
      </c>
      <c r="B175" t="s">
        <v>677</v>
      </c>
      <c r="C175" t="s">
        <v>2733</v>
      </c>
      <c r="D175" t="s">
        <v>526</v>
      </c>
      <c r="E175" t="s">
        <v>668</v>
      </c>
      <c r="F175" t="s">
        <v>669</v>
      </c>
      <c r="G175" t="s">
        <v>2732</v>
      </c>
      <c r="H175">
        <v>12</v>
      </c>
      <c r="I175" t="s">
        <v>598</v>
      </c>
    </row>
    <row r="176" spans="1:9" hidden="1">
      <c r="A176" s="22"/>
      <c r="H176">
        <v>12</v>
      </c>
      <c r="I176" t="s">
        <v>598</v>
      </c>
    </row>
    <row r="177" spans="1:9">
      <c r="A177" s="23" t="s">
        <v>672</v>
      </c>
      <c r="B177" t="s">
        <v>673</v>
      </c>
      <c r="C177" t="s">
        <v>2740</v>
      </c>
      <c r="D177" t="s">
        <v>439</v>
      </c>
      <c r="E177" t="s">
        <v>713</v>
      </c>
      <c r="F177" t="s">
        <v>714</v>
      </c>
      <c r="G177" t="s">
        <v>2736</v>
      </c>
      <c r="H177">
        <v>12</v>
      </c>
      <c r="I177" t="s">
        <v>598</v>
      </c>
    </row>
    <row r="178" spans="1:9">
      <c r="A178" s="23" t="s">
        <v>651</v>
      </c>
      <c r="B178" t="s">
        <v>652</v>
      </c>
      <c r="C178" t="s">
        <v>2733</v>
      </c>
      <c r="D178" t="s">
        <v>414</v>
      </c>
      <c r="E178" t="s">
        <v>692</v>
      </c>
      <c r="F178" t="s">
        <v>693</v>
      </c>
      <c r="G178" t="s">
        <v>2735</v>
      </c>
      <c r="H178">
        <v>12</v>
      </c>
      <c r="I178" t="s">
        <v>598</v>
      </c>
    </row>
    <row r="179" spans="1:9">
      <c r="A179" s="23" t="s">
        <v>655</v>
      </c>
      <c r="B179" t="s">
        <v>656</v>
      </c>
      <c r="C179" t="s">
        <v>2736</v>
      </c>
      <c r="D179" t="s">
        <v>413</v>
      </c>
      <c r="E179" t="s">
        <v>659</v>
      </c>
      <c r="F179" t="s">
        <v>660</v>
      </c>
      <c r="G179" t="s">
        <v>2741</v>
      </c>
      <c r="H179">
        <v>12</v>
      </c>
      <c r="I179" t="s">
        <v>598</v>
      </c>
    </row>
    <row r="180" spans="1:9">
      <c r="A180" s="23" t="s">
        <v>681</v>
      </c>
      <c r="B180" t="s">
        <v>682</v>
      </c>
      <c r="C180" t="s">
        <v>2733</v>
      </c>
      <c r="D180" t="s">
        <v>413</v>
      </c>
      <c r="E180" t="s">
        <v>638</v>
      </c>
      <c r="F180" t="s">
        <v>639</v>
      </c>
      <c r="G180" t="s">
        <v>2732</v>
      </c>
      <c r="H180">
        <v>12</v>
      </c>
      <c r="I180" t="s">
        <v>598</v>
      </c>
    </row>
    <row r="181" spans="1:9">
      <c r="A181" s="23" t="s">
        <v>646</v>
      </c>
      <c r="B181" t="s">
        <v>647</v>
      </c>
      <c r="C181" t="s">
        <v>2733</v>
      </c>
      <c r="D181" t="s">
        <v>417</v>
      </c>
      <c r="E181" t="s">
        <v>686</v>
      </c>
      <c r="F181" t="s">
        <v>687</v>
      </c>
      <c r="G181" t="s">
        <v>2736</v>
      </c>
      <c r="H181">
        <v>12</v>
      </c>
      <c r="I181" t="s">
        <v>598</v>
      </c>
    </row>
    <row r="182" spans="1:9">
      <c r="A182" s="23" t="s">
        <v>628</v>
      </c>
      <c r="B182" t="s">
        <v>629</v>
      </c>
      <c r="C182" t="s">
        <v>2735</v>
      </c>
      <c r="D182" t="s">
        <v>413</v>
      </c>
      <c r="E182" t="s">
        <v>757</v>
      </c>
      <c r="F182" t="s">
        <v>758</v>
      </c>
      <c r="G182" t="s">
        <v>2738</v>
      </c>
      <c r="H182">
        <v>12</v>
      </c>
      <c r="I182" t="s">
        <v>598</v>
      </c>
    </row>
    <row r="183" spans="1:9">
      <c r="A183" s="23" t="s">
        <v>624</v>
      </c>
      <c r="B183" t="s">
        <v>625</v>
      </c>
      <c r="C183" t="s">
        <v>2735</v>
      </c>
      <c r="D183" t="s">
        <v>563</v>
      </c>
      <c r="E183" t="s">
        <v>732</v>
      </c>
      <c r="F183" t="s">
        <v>733</v>
      </c>
      <c r="G183" t="s">
        <v>2735</v>
      </c>
      <c r="H183">
        <v>12</v>
      </c>
      <c r="I183" t="s">
        <v>598</v>
      </c>
    </row>
    <row r="184" spans="1:9">
      <c r="A184" s="23" t="s">
        <v>620</v>
      </c>
      <c r="B184" t="s">
        <v>621</v>
      </c>
      <c r="C184" t="s">
        <v>2738</v>
      </c>
      <c r="D184" t="s">
        <v>417</v>
      </c>
      <c r="E184" t="s">
        <v>615</v>
      </c>
      <c r="F184" t="s">
        <v>616</v>
      </c>
      <c r="G184" t="s">
        <v>2731</v>
      </c>
      <c r="H184">
        <v>12</v>
      </c>
      <c r="I184" t="s">
        <v>598</v>
      </c>
    </row>
    <row r="185" spans="1:9">
      <c r="A185" s="23" t="s">
        <v>610</v>
      </c>
      <c r="B185" t="s">
        <v>611</v>
      </c>
      <c r="C185" t="s">
        <v>2734</v>
      </c>
      <c r="D185" t="s">
        <v>418</v>
      </c>
      <c r="E185" t="s">
        <v>633</v>
      </c>
      <c r="F185" t="s">
        <v>634</v>
      </c>
      <c r="G185" t="s">
        <v>2735</v>
      </c>
      <c r="H185">
        <v>12</v>
      </c>
      <c r="I185" t="s">
        <v>598</v>
      </c>
    </row>
    <row r="186" spans="1:9" hidden="1">
      <c r="A186" s="24"/>
      <c r="I186" t="s">
        <v>598</v>
      </c>
    </row>
    <row r="187" spans="1:9" hidden="1">
      <c r="A187" s="24"/>
    </row>
    <row r="188" spans="1:9" ht="17.5" hidden="1">
      <c r="A188" s="25"/>
    </row>
    <row r="189" spans="1:9" ht="15" hidden="1" thickBot="1">
      <c r="A189" s="26"/>
    </row>
    <row r="190" spans="1:9" ht="324.5" hidden="1" thickBot="1">
      <c r="A190" s="27" t="s">
        <v>2613</v>
      </c>
    </row>
    <row r="191" spans="1:9" ht="66.5" hidden="1">
      <c r="A191" s="28" t="s">
        <v>2728</v>
      </c>
    </row>
  </sheetData>
  <autoFilter ref="A2:I191" xr:uid="{1D1D85B6-ECC9-4DFA-8E7A-2C76F6ACAA37}">
    <filterColumn colId="6">
      <customFilters>
        <customFilter operator="notEqual" val=" "/>
      </customFilters>
    </filterColumn>
  </autoFilter>
  <hyperlinks>
    <hyperlink ref="A1" r:id="rId1" xr:uid="{E854A107-B09D-45D5-B758-F3D954F2F689}"/>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ABF7-826F-4C30-93E9-7D6FDF50AFC7}">
  <sheetPr codeName="Sheet23" filterMode="1"/>
  <dimension ref="A1:I148"/>
  <sheetViews>
    <sheetView topLeftCell="A110" workbookViewId="0">
      <selection activeCell="A7" sqref="A7:I142"/>
    </sheetView>
  </sheetViews>
  <sheetFormatPr defaultRowHeight="14.5"/>
  <sheetData>
    <row r="1" spans="1:9">
      <c r="A1" s="14" t="s">
        <v>2743</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13</v>
      </c>
    </row>
    <row r="4" spans="1:9" hidden="1">
      <c r="A4" s="22"/>
    </row>
    <row r="5" spans="1:9" hidden="1">
      <c r="A5" s="23" t="s">
        <v>603</v>
      </c>
    </row>
    <row r="6" spans="1:9" hidden="1">
      <c r="A6" s="22"/>
    </row>
    <row r="7" spans="1:9">
      <c r="A7" s="23" t="s">
        <v>2514</v>
      </c>
      <c r="B7" t="s">
        <v>2515</v>
      </c>
      <c r="C7" t="s">
        <v>2656</v>
      </c>
      <c r="D7" t="s">
        <v>563</v>
      </c>
      <c r="E7" t="s">
        <v>2525</v>
      </c>
      <c r="F7" t="s">
        <v>2526</v>
      </c>
      <c r="G7" t="s">
        <v>2659</v>
      </c>
      <c r="H7">
        <v>13</v>
      </c>
      <c r="I7" t="s">
        <v>603</v>
      </c>
    </row>
    <row r="8" spans="1:9">
      <c r="A8" s="23" t="s">
        <v>2554</v>
      </c>
      <c r="B8" t="s">
        <v>2555</v>
      </c>
      <c r="C8" t="s">
        <v>2662</v>
      </c>
      <c r="D8" t="s">
        <v>417</v>
      </c>
      <c r="E8" t="s">
        <v>2499</v>
      </c>
      <c r="F8" t="s">
        <v>2500</v>
      </c>
      <c r="G8" t="s">
        <v>2659</v>
      </c>
      <c r="H8">
        <v>13</v>
      </c>
      <c r="I8" t="s">
        <v>603</v>
      </c>
    </row>
    <row r="9" spans="1:9">
      <c r="A9" s="23" t="s">
        <v>2566</v>
      </c>
      <c r="B9" t="s">
        <v>2567</v>
      </c>
      <c r="C9" t="s">
        <v>2661</v>
      </c>
      <c r="D9" t="s">
        <v>417</v>
      </c>
      <c r="E9" t="s">
        <v>2476</v>
      </c>
      <c r="F9" t="s">
        <v>2477</v>
      </c>
      <c r="G9" t="s">
        <v>2657</v>
      </c>
      <c r="H9">
        <v>13</v>
      </c>
      <c r="I9" t="s">
        <v>603</v>
      </c>
    </row>
    <row r="10" spans="1:9">
      <c r="A10" s="23" t="s">
        <v>2458</v>
      </c>
      <c r="B10" t="s">
        <v>2459</v>
      </c>
      <c r="C10" t="s">
        <v>2746</v>
      </c>
      <c r="D10" t="s">
        <v>413</v>
      </c>
      <c r="E10" t="s">
        <v>2473</v>
      </c>
      <c r="F10" t="s">
        <v>2474</v>
      </c>
      <c r="G10" t="s">
        <v>2660</v>
      </c>
      <c r="H10">
        <v>13</v>
      </c>
      <c r="I10" t="s">
        <v>603</v>
      </c>
    </row>
    <row r="11" spans="1:9" hidden="1">
      <c r="A11" s="22"/>
      <c r="H11">
        <v>13</v>
      </c>
    </row>
    <row r="12" spans="1:9" hidden="1">
      <c r="A12" s="23" t="s">
        <v>602</v>
      </c>
      <c r="H12">
        <v>13</v>
      </c>
    </row>
    <row r="13" spans="1:9" hidden="1">
      <c r="A13" s="22"/>
      <c r="H13">
        <v>13</v>
      </c>
    </row>
    <row r="14" spans="1:9">
      <c r="A14" s="23" t="s">
        <v>2461</v>
      </c>
      <c r="B14" t="s">
        <v>2462</v>
      </c>
      <c r="C14" t="s">
        <v>2662</v>
      </c>
      <c r="D14" t="s">
        <v>415</v>
      </c>
      <c r="E14" t="s">
        <v>2438</v>
      </c>
      <c r="F14" t="s">
        <v>2439</v>
      </c>
      <c r="G14" t="s">
        <v>2656</v>
      </c>
      <c r="H14">
        <v>13</v>
      </c>
      <c r="I14" t="s">
        <v>602</v>
      </c>
    </row>
    <row r="15" spans="1:9">
      <c r="A15" s="23" t="s">
        <v>2481</v>
      </c>
      <c r="B15" t="s">
        <v>2482</v>
      </c>
      <c r="C15" t="s">
        <v>2659</v>
      </c>
      <c r="D15" t="s">
        <v>523</v>
      </c>
      <c r="E15" t="s">
        <v>2433</v>
      </c>
      <c r="F15" t="s">
        <v>2434</v>
      </c>
      <c r="G15" t="s">
        <v>2663</v>
      </c>
      <c r="H15">
        <v>13</v>
      </c>
      <c r="I15" t="s">
        <v>602</v>
      </c>
    </row>
    <row r="16" spans="1:9">
      <c r="A16" s="23" t="s">
        <v>2421</v>
      </c>
      <c r="B16" t="s">
        <v>2422</v>
      </c>
      <c r="C16" t="s">
        <v>2656</v>
      </c>
      <c r="D16" t="s">
        <v>413</v>
      </c>
      <c r="E16" t="s">
        <v>2400</v>
      </c>
      <c r="F16" t="s">
        <v>2401</v>
      </c>
      <c r="G16" t="s">
        <v>2659</v>
      </c>
      <c r="H16">
        <v>13</v>
      </c>
      <c r="I16" t="s">
        <v>602</v>
      </c>
    </row>
    <row r="17" spans="1:9">
      <c r="A17" s="23" t="s">
        <v>2455</v>
      </c>
      <c r="B17" t="s">
        <v>2456</v>
      </c>
      <c r="C17" t="s">
        <v>2656</v>
      </c>
      <c r="D17" t="s">
        <v>418</v>
      </c>
      <c r="E17" t="s">
        <v>2391</v>
      </c>
      <c r="F17" t="s">
        <v>2392</v>
      </c>
      <c r="G17" t="s">
        <v>2659</v>
      </c>
      <c r="H17">
        <v>13</v>
      </c>
      <c r="I17" t="s">
        <v>602</v>
      </c>
    </row>
    <row r="18" spans="1:9">
      <c r="A18" s="23" t="s">
        <v>2363</v>
      </c>
      <c r="B18" t="s">
        <v>2364</v>
      </c>
      <c r="C18" t="s">
        <v>2656</v>
      </c>
      <c r="D18" t="s">
        <v>413</v>
      </c>
      <c r="E18" t="s">
        <v>2379</v>
      </c>
      <c r="F18" t="s">
        <v>2380</v>
      </c>
      <c r="G18" t="s">
        <v>2659</v>
      </c>
      <c r="H18">
        <v>13</v>
      </c>
      <c r="I18" t="s">
        <v>602</v>
      </c>
    </row>
    <row r="19" spans="1:9">
      <c r="A19" s="23" t="s">
        <v>2357</v>
      </c>
      <c r="B19" t="s">
        <v>2358</v>
      </c>
      <c r="C19" t="s">
        <v>2659</v>
      </c>
      <c r="D19" t="s">
        <v>558</v>
      </c>
      <c r="E19" t="s">
        <v>2403</v>
      </c>
      <c r="F19" t="s">
        <v>2404</v>
      </c>
      <c r="G19" t="s">
        <v>2663</v>
      </c>
      <c r="H19">
        <v>13</v>
      </c>
      <c r="I19" t="s">
        <v>602</v>
      </c>
    </row>
    <row r="20" spans="1:9">
      <c r="A20" s="23" t="s">
        <v>2342</v>
      </c>
      <c r="B20" t="s">
        <v>2343</v>
      </c>
      <c r="C20" t="s">
        <v>2662</v>
      </c>
      <c r="D20" t="s">
        <v>413</v>
      </c>
      <c r="E20" t="s">
        <v>2368</v>
      </c>
      <c r="F20" t="s">
        <v>2369</v>
      </c>
      <c r="G20" t="s">
        <v>2656</v>
      </c>
      <c r="H20">
        <v>13</v>
      </c>
      <c r="I20" t="s">
        <v>602</v>
      </c>
    </row>
    <row r="21" spans="1:9">
      <c r="A21" s="23" t="s">
        <v>2327</v>
      </c>
      <c r="B21" t="s">
        <v>2328</v>
      </c>
      <c r="C21" t="s">
        <v>2656</v>
      </c>
      <c r="D21" t="s">
        <v>413</v>
      </c>
      <c r="E21" t="s">
        <v>2351</v>
      </c>
      <c r="F21" t="s">
        <v>2352</v>
      </c>
      <c r="G21" t="s">
        <v>2659</v>
      </c>
      <c r="H21">
        <v>13</v>
      </c>
      <c r="I21" t="s">
        <v>602</v>
      </c>
    </row>
    <row r="22" spans="1:9">
      <c r="A22" s="23" t="s">
        <v>2449</v>
      </c>
      <c r="B22" t="s">
        <v>2450</v>
      </c>
      <c r="C22" t="s">
        <v>2746</v>
      </c>
      <c r="D22" t="s">
        <v>413</v>
      </c>
      <c r="E22" t="s">
        <v>2315</v>
      </c>
      <c r="F22" t="s">
        <v>2316</v>
      </c>
      <c r="G22" t="s">
        <v>2660</v>
      </c>
      <c r="H22">
        <v>13</v>
      </c>
      <c r="I22" t="s">
        <v>602</v>
      </c>
    </row>
    <row r="23" spans="1:9">
      <c r="A23" s="23" t="s">
        <v>2310</v>
      </c>
      <c r="B23" t="s">
        <v>2311</v>
      </c>
      <c r="C23" t="s">
        <v>2659</v>
      </c>
      <c r="D23" t="s">
        <v>413</v>
      </c>
      <c r="E23" t="s">
        <v>2339</v>
      </c>
      <c r="F23" t="s">
        <v>2340</v>
      </c>
      <c r="G23" t="s">
        <v>2663</v>
      </c>
      <c r="H23">
        <v>13</v>
      </c>
      <c r="I23" t="s">
        <v>602</v>
      </c>
    </row>
    <row r="24" spans="1:9">
      <c r="A24" s="23" t="s">
        <v>2304</v>
      </c>
      <c r="B24" t="s">
        <v>2305</v>
      </c>
      <c r="C24" t="s">
        <v>2663</v>
      </c>
      <c r="D24" t="s">
        <v>417</v>
      </c>
      <c r="E24" t="s">
        <v>2324</v>
      </c>
      <c r="F24" t="s">
        <v>2325</v>
      </c>
      <c r="G24" t="s">
        <v>2658</v>
      </c>
      <c r="H24">
        <v>13</v>
      </c>
      <c r="I24" t="s">
        <v>602</v>
      </c>
    </row>
    <row r="25" spans="1:9">
      <c r="A25" s="23" t="s">
        <v>2281</v>
      </c>
      <c r="B25" t="s">
        <v>2282</v>
      </c>
      <c r="C25" t="s">
        <v>2656</v>
      </c>
      <c r="D25" t="s">
        <v>413</v>
      </c>
      <c r="E25" t="s">
        <v>2312</v>
      </c>
      <c r="F25" t="s">
        <v>2313</v>
      </c>
      <c r="G25" t="s">
        <v>2659</v>
      </c>
      <c r="H25">
        <v>13</v>
      </c>
      <c r="I25" t="s">
        <v>602</v>
      </c>
    </row>
    <row r="26" spans="1:9">
      <c r="A26" s="23" t="s">
        <v>2278</v>
      </c>
      <c r="B26" t="s">
        <v>2279</v>
      </c>
      <c r="C26" t="s">
        <v>2656</v>
      </c>
      <c r="D26" t="s">
        <v>413</v>
      </c>
      <c r="E26" t="s">
        <v>2269</v>
      </c>
      <c r="F26" t="s">
        <v>2270</v>
      </c>
      <c r="G26" t="s">
        <v>2659</v>
      </c>
      <c r="H26">
        <v>13</v>
      </c>
      <c r="I26" t="s">
        <v>602</v>
      </c>
    </row>
    <row r="27" spans="1:9">
      <c r="A27" s="23" t="s">
        <v>2287</v>
      </c>
      <c r="B27" t="s">
        <v>2288</v>
      </c>
      <c r="C27" t="s">
        <v>2659</v>
      </c>
      <c r="D27" t="s">
        <v>417</v>
      </c>
      <c r="E27" t="s">
        <v>2263</v>
      </c>
      <c r="F27" t="s">
        <v>2264</v>
      </c>
      <c r="G27" t="s">
        <v>2663</v>
      </c>
      <c r="H27">
        <v>13</v>
      </c>
      <c r="I27" t="s">
        <v>602</v>
      </c>
    </row>
    <row r="28" spans="1:9">
      <c r="A28" s="23" t="s">
        <v>2246</v>
      </c>
      <c r="B28" t="s">
        <v>2247</v>
      </c>
      <c r="C28" t="s">
        <v>2662</v>
      </c>
      <c r="D28" t="s">
        <v>413</v>
      </c>
      <c r="E28" t="s">
        <v>2243</v>
      </c>
      <c r="F28" t="s">
        <v>2244</v>
      </c>
      <c r="G28" t="s">
        <v>2656</v>
      </c>
      <c r="H28">
        <v>13</v>
      </c>
      <c r="I28" t="s">
        <v>602</v>
      </c>
    </row>
    <row r="29" spans="1:9">
      <c r="A29" s="23" t="s">
        <v>2229</v>
      </c>
      <c r="B29" t="s">
        <v>2230</v>
      </c>
      <c r="C29" t="s">
        <v>2662</v>
      </c>
      <c r="D29" t="s">
        <v>417</v>
      </c>
      <c r="E29" t="s">
        <v>2208</v>
      </c>
      <c r="F29" t="s">
        <v>2209</v>
      </c>
      <c r="G29" t="s">
        <v>2656</v>
      </c>
      <c r="H29">
        <v>13</v>
      </c>
      <c r="I29" t="s">
        <v>602</v>
      </c>
    </row>
    <row r="30" spans="1:9">
      <c r="A30" s="23" t="s">
        <v>2166</v>
      </c>
      <c r="B30" t="s">
        <v>2167</v>
      </c>
      <c r="C30" t="s">
        <v>2659</v>
      </c>
      <c r="D30" t="s">
        <v>435</v>
      </c>
      <c r="E30" t="s">
        <v>2181</v>
      </c>
      <c r="F30" t="s">
        <v>2182</v>
      </c>
      <c r="G30" t="s">
        <v>2663</v>
      </c>
      <c r="H30">
        <v>13</v>
      </c>
      <c r="I30" t="s">
        <v>602</v>
      </c>
    </row>
    <row r="31" spans="1:9">
      <c r="A31" s="23" t="s">
        <v>2140</v>
      </c>
      <c r="B31" t="s">
        <v>2141</v>
      </c>
      <c r="C31" t="s">
        <v>2663</v>
      </c>
      <c r="D31" t="s">
        <v>417</v>
      </c>
      <c r="E31" t="s">
        <v>2169</v>
      </c>
      <c r="F31" t="s">
        <v>2170</v>
      </c>
      <c r="G31" t="s">
        <v>2658</v>
      </c>
      <c r="H31">
        <v>13</v>
      </c>
      <c r="I31" t="s">
        <v>602</v>
      </c>
    </row>
    <row r="32" spans="1:9">
      <c r="A32" s="23" t="s">
        <v>2134</v>
      </c>
      <c r="B32" t="s">
        <v>2135</v>
      </c>
      <c r="C32" t="s">
        <v>2656</v>
      </c>
      <c r="D32" t="s">
        <v>417</v>
      </c>
      <c r="E32" t="s">
        <v>2143</v>
      </c>
      <c r="F32" t="s">
        <v>2144</v>
      </c>
      <c r="G32" t="s">
        <v>2659</v>
      </c>
      <c r="H32">
        <v>13</v>
      </c>
      <c r="I32" t="s">
        <v>602</v>
      </c>
    </row>
    <row r="33" spans="1:9">
      <c r="A33" s="23" t="s">
        <v>2119</v>
      </c>
      <c r="B33" t="s">
        <v>2120</v>
      </c>
      <c r="C33" t="s">
        <v>2662</v>
      </c>
      <c r="D33" t="s">
        <v>413</v>
      </c>
      <c r="E33" t="s">
        <v>2137</v>
      </c>
      <c r="F33" t="s">
        <v>2138</v>
      </c>
      <c r="G33" t="s">
        <v>2656</v>
      </c>
      <c r="H33">
        <v>13</v>
      </c>
      <c r="I33" t="s">
        <v>602</v>
      </c>
    </row>
    <row r="34" spans="1:9">
      <c r="A34" s="23" t="s">
        <v>2116</v>
      </c>
      <c r="B34" t="s">
        <v>2117</v>
      </c>
      <c r="C34" t="s">
        <v>2659</v>
      </c>
      <c r="D34" t="s">
        <v>436</v>
      </c>
      <c r="E34" t="s">
        <v>2151</v>
      </c>
      <c r="F34" t="s">
        <v>2152</v>
      </c>
      <c r="G34" t="s">
        <v>2663</v>
      </c>
      <c r="H34">
        <v>13</v>
      </c>
      <c r="I34" t="s">
        <v>602</v>
      </c>
    </row>
    <row r="35" spans="1:9">
      <c r="A35" s="23" t="s">
        <v>2110</v>
      </c>
      <c r="B35" t="s">
        <v>2111</v>
      </c>
      <c r="C35" t="s">
        <v>2659</v>
      </c>
      <c r="D35" t="s">
        <v>417</v>
      </c>
      <c r="E35" t="s">
        <v>2065</v>
      </c>
      <c r="F35" t="s">
        <v>2066</v>
      </c>
      <c r="G35" t="s">
        <v>2663</v>
      </c>
      <c r="H35">
        <v>13</v>
      </c>
      <c r="I35" t="s">
        <v>602</v>
      </c>
    </row>
    <row r="36" spans="1:9">
      <c r="A36" s="23" t="s">
        <v>2089</v>
      </c>
      <c r="B36" t="s">
        <v>2090</v>
      </c>
      <c r="C36" t="s">
        <v>2659</v>
      </c>
      <c r="D36" t="s">
        <v>417</v>
      </c>
      <c r="E36" t="s">
        <v>2056</v>
      </c>
      <c r="F36" t="s">
        <v>2057</v>
      </c>
      <c r="G36" t="s">
        <v>2663</v>
      </c>
      <c r="H36">
        <v>13</v>
      </c>
      <c r="I36" t="s">
        <v>602</v>
      </c>
    </row>
    <row r="37" spans="1:9">
      <c r="A37" s="23" t="s">
        <v>2157</v>
      </c>
      <c r="B37" t="s">
        <v>2158</v>
      </c>
      <c r="C37" t="s">
        <v>2661</v>
      </c>
      <c r="D37" t="s">
        <v>417</v>
      </c>
      <c r="E37" t="s">
        <v>2039</v>
      </c>
      <c r="F37" t="s">
        <v>2040</v>
      </c>
      <c r="G37" t="s">
        <v>2662</v>
      </c>
      <c r="H37">
        <v>13</v>
      </c>
      <c r="I37" t="s">
        <v>602</v>
      </c>
    </row>
    <row r="38" spans="1:9">
      <c r="A38" s="23" t="s">
        <v>2025</v>
      </c>
      <c r="B38" t="s">
        <v>2026</v>
      </c>
      <c r="C38" t="s">
        <v>2659</v>
      </c>
      <c r="D38" t="s">
        <v>417</v>
      </c>
      <c r="E38" t="s">
        <v>2053</v>
      </c>
      <c r="F38" t="s">
        <v>2054</v>
      </c>
      <c r="G38" t="s">
        <v>2663</v>
      </c>
      <c r="H38">
        <v>13</v>
      </c>
      <c r="I38" t="s">
        <v>602</v>
      </c>
    </row>
    <row r="39" spans="1:9">
      <c r="A39" s="23" t="s">
        <v>2022</v>
      </c>
      <c r="B39" t="s">
        <v>2023</v>
      </c>
      <c r="C39" t="s">
        <v>2659</v>
      </c>
      <c r="D39" t="s">
        <v>417</v>
      </c>
      <c r="E39" t="s">
        <v>2047</v>
      </c>
      <c r="F39" t="s">
        <v>2048</v>
      </c>
      <c r="G39" t="s">
        <v>2663</v>
      </c>
      <c r="H39">
        <v>13</v>
      </c>
      <c r="I39" t="s">
        <v>602</v>
      </c>
    </row>
    <row r="40" spans="1:9">
      <c r="A40" s="23" t="s">
        <v>2031</v>
      </c>
      <c r="B40" t="s">
        <v>2032</v>
      </c>
      <c r="C40" t="s">
        <v>2656</v>
      </c>
      <c r="D40" t="s">
        <v>418</v>
      </c>
      <c r="E40" t="s">
        <v>2014</v>
      </c>
      <c r="F40" t="s">
        <v>2015</v>
      </c>
      <c r="G40" t="s">
        <v>2659</v>
      </c>
      <c r="H40">
        <v>13</v>
      </c>
      <c r="I40" t="s">
        <v>602</v>
      </c>
    </row>
    <row r="41" spans="1:9">
      <c r="A41" s="23" t="s">
        <v>1988</v>
      </c>
      <c r="B41" t="s">
        <v>1989</v>
      </c>
      <c r="C41" t="s">
        <v>2656</v>
      </c>
      <c r="D41" t="s">
        <v>417</v>
      </c>
      <c r="E41" t="s">
        <v>2010</v>
      </c>
      <c r="F41" t="s">
        <v>2011</v>
      </c>
      <c r="G41" t="s">
        <v>2659</v>
      </c>
      <c r="H41">
        <v>13</v>
      </c>
      <c r="I41" t="s">
        <v>602</v>
      </c>
    </row>
    <row r="42" spans="1:9">
      <c r="A42" s="23" t="s">
        <v>2004</v>
      </c>
      <c r="B42" t="s">
        <v>2005</v>
      </c>
      <c r="C42" t="s">
        <v>2657</v>
      </c>
      <c r="D42" t="s">
        <v>413</v>
      </c>
      <c r="E42" t="s">
        <v>1973</v>
      </c>
      <c r="F42" t="s">
        <v>1974</v>
      </c>
      <c r="G42" t="s">
        <v>2662</v>
      </c>
      <c r="H42">
        <v>13</v>
      </c>
      <c r="I42" t="s">
        <v>602</v>
      </c>
    </row>
    <row r="43" spans="1:9">
      <c r="A43" s="23" t="s">
        <v>2080</v>
      </c>
      <c r="B43" t="s">
        <v>2081</v>
      </c>
      <c r="C43" t="s">
        <v>2658</v>
      </c>
      <c r="D43" t="s">
        <v>558</v>
      </c>
      <c r="E43" t="s">
        <v>1921</v>
      </c>
      <c r="F43" t="s">
        <v>1922</v>
      </c>
      <c r="G43" t="s">
        <v>2660</v>
      </c>
      <c r="H43">
        <v>13</v>
      </c>
      <c r="I43" t="s">
        <v>602</v>
      </c>
    </row>
    <row r="44" spans="1:9">
      <c r="A44" s="23" t="s">
        <v>1918</v>
      </c>
      <c r="B44" t="s">
        <v>1919</v>
      </c>
      <c r="C44" t="s">
        <v>2656</v>
      </c>
      <c r="D44" t="s">
        <v>413</v>
      </c>
      <c r="E44" t="s">
        <v>1961</v>
      </c>
      <c r="F44" t="s">
        <v>1962</v>
      </c>
      <c r="G44" t="s">
        <v>2659</v>
      </c>
      <c r="H44">
        <v>13</v>
      </c>
      <c r="I44" t="s">
        <v>602</v>
      </c>
    </row>
    <row r="45" spans="1:9">
      <c r="A45" s="23" t="s">
        <v>1891</v>
      </c>
      <c r="B45" t="s">
        <v>1892</v>
      </c>
      <c r="C45" t="s">
        <v>2656</v>
      </c>
      <c r="D45" t="s">
        <v>413</v>
      </c>
      <c r="E45" t="s">
        <v>1873</v>
      </c>
      <c r="F45" t="s">
        <v>1874</v>
      </c>
      <c r="G45" t="s">
        <v>2659</v>
      </c>
      <c r="H45">
        <v>13</v>
      </c>
      <c r="I45" t="s">
        <v>602</v>
      </c>
    </row>
    <row r="46" spans="1:9">
      <c r="A46" s="23" t="s">
        <v>1845</v>
      </c>
      <c r="B46" t="s">
        <v>1846</v>
      </c>
      <c r="C46" t="s">
        <v>2661</v>
      </c>
      <c r="D46" t="s">
        <v>439</v>
      </c>
      <c r="E46" t="s">
        <v>2059</v>
      </c>
      <c r="F46" t="s">
        <v>2060</v>
      </c>
      <c r="G46" t="s">
        <v>2657</v>
      </c>
      <c r="H46">
        <v>13</v>
      </c>
      <c r="I46" t="s">
        <v>602</v>
      </c>
    </row>
    <row r="47" spans="1:9">
      <c r="A47" s="23" t="s">
        <v>1827</v>
      </c>
      <c r="B47" t="s">
        <v>1828</v>
      </c>
      <c r="C47" t="s">
        <v>2663</v>
      </c>
      <c r="D47" t="s">
        <v>413</v>
      </c>
      <c r="E47" t="s">
        <v>1888</v>
      </c>
      <c r="F47" t="s">
        <v>1889</v>
      </c>
      <c r="G47" t="s">
        <v>2658</v>
      </c>
      <c r="H47">
        <v>13</v>
      </c>
      <c r="I47" t="s">
        <v>602</v>
      </c>
    </row>
    <row r="48" spans="1:9">
      <c r="A48" s="23" t="s">
        <v>1830</v>
      </c>
      <c r="B48" t="s">
        <v>1831</v>
      </c>
      <c r="C48" t="s">
        <v>2656</v>
      </c>
      <c r="D48" t="s">
        <v>413</v>
      </c>
      <c r="E48" t="s">
        <v>1816</v>
      </c>
      <c r="F48" t="s">
        <v>1817</v>
      </c>
      <c r="G48" t="s">
        <v>2659</v>
      </c>
      <c r="H48">
        <v>13</v>
      </c>
      <c r="I48" t="s">
        <v>602</v>
      </c>
    </row>
    <row r="49" spans="1:9" hidden="1">
      <c r="A49" s="22"/>
      <c r="H49">
        <v>13</v>
      </c>
    </row>
    <row r="50" spans="1:9" hidden="1">
      <c r="A50" s="23" t="s">
        <v>601</v>
      </c>
      <c r="H50">
        <v>13</v>
      </c>
    </row>
    <row r="51" spans="1:9" hidden="1">
      <c r="A51" s="22"/>
      <c r="H51">
        <v>13</v>
      </c>
    </row>
    <row r="52" spans="1:9">
      <c r="A52" s="23" t="s">
        <v>1801</v>
      </c>
      <c r="B52" t="s">
        <v>1802</v>
      </c>
      <c r="C52" t="s">
        <v>2656</v>
      </c>
      <c r="D52" t="s">
        <v>438</v>
      </c>
      <c r="E52" t="s">
        <v>1807</v>
      </c>
      <c r="F52" t="s">
        <v>1808</v>
      </c>
      <c r="G52" t="s">
        <v>2659</v>
      </c>
      <c r="H52">
        <v>13</v>
      </c>
      <c r="I52" t="s">
        <v>601</v>
      </c>
    </row>
    <row r="53" spans="1:9">
      <c r="A53" s="23" t="s">
        <v>1780</v>
      </c>
      <c r="B53" t="s">
        <v>1781</v>
      </c>
      <c r="C53" t="s">
        <v>2656</v>
      </c>
      <c r="D53" t="s">
        <v>413</v>
      </c>
      <c r="E53" t="s">
        <v>1795</v>
      </c>
      <c r="F53" t="s">
        <v>1796</v>
      </c>
      <c r="G53" t="s">
        <v>2659</v>
      </c>
      <c r="H53">
        <v>13</v>
      </c>
      <c r="I53" t="s">
        <v>601</v>
      </c>
    </row>
    <row r="54" spans="1:9">
      <c r="A54" s="23" t="s">
        <v>1760</v>
      </c>
      <c r="B54" t="s">
        <v>1761</v>
      </c>
      <c r="C54" t="s">
        <v>2662</v>
      </c>
      <c r="D54" t="s">
        <v>558</v>
      </c>
      <c r="E54" t="s">
        <v>1792</v>
      </c>
      <c r="F54" t="s">
        <v>1793</v>
      </c>
      <c r="G54" t="s">
        <v>2656</v>
      </c>
      <c r="H54">
        <v>13</v>
      </c>
      <c r="I54" t="s">
        <v>601</v>
      </c>
    </row>
    <row r="55" spans="1:9">
      <c r="A55" s="23" t="s">
        <v>1751</v>
      </c>
      <c r="B55" t="s">
        <v>1752</v>
      </c>
      <c r="C55" t="s">
        <v>2659</v>
      </c>
      <c r="D55" t="s">
        <v>413</v>
      </c>
      <c r="E55" t="s">
        <v>1786</v>
      </c>
      <c r="F55" t="s">
        <v>1787</v>
      </c>
      <c r="G55" t="s">
        <v>2663</v>
      </c>
      <c r="H55">
        <v>13</v>
      </c>
      <c r="I55" t="s">
        <v>601</v>
      </c>
    </row>
    <row r="56" spans="1:9">
      <c r="A56" s="23" t="s">
        <v>1736</v>
      </c>
      <c r="B56" t="s">
        <v>1737</v>
      </c>
      <c r="C56" t="s">
        <v>2656</v>
      </c>
      <c r="D56" t="s">
        <v>439</v>
      </c>
      <c r="E56" t="s">
        <v>1727</v>
      </c>
      <c r="F56" t="s">
        <v>1728</v>
      </c>
      <c r="G56" t="s">
        <v>2659</v>
      </c>
      <c r="H56">
        <v>13</v>
      </c>
      <c r="I56" t="s">
        <v>601</v>
      </c>
    </row>
    <row r="57" spans="1:9">
      <c r="A57" s="23" t="s">
        <v>1771</v>
      </c>
      <c r="B57" t="s">
        <v>1772</v>
      </c>
      <c r="C57" t="s">
        <v>2659</v>
      </c>
      <c r="D57" t="s">
        <v>468</v>
      </c>
      <c r="E57" t="s">
        <v>1724</v>
      </c>
      <c r="F57" t="s">
        <v>1725</v>
      </c>
      <c r="G57" t="s">
        <v>2663</v>
      </c>
      <c r="H57">
        <v>13</v>
      </c>
      <c r="I57" t="s">
        <v>601</v>
      </c>
    </row>
    <row r="58" spans="1:9">
      <c r="A58" s="23" t="s">
        <v>1704</v>
      </c>
      <c r="B58" t="s">
        <v>1705</v>
      </c>
      <c r="C58" t="s">
        <v>2658</v>
      </c>
      <c r="D58" t="s">
        <v>418</v>
      </c>
      <c r="E58" t="s">
        <v>1789</v>
      </c>
      <c r="F58" t="s">
        <v>1790</v>
      </c>
      <c r="G58" t="s">
        <v>2658</v>
      </c>
      <c r="H58">
        <v>13</v>
      </c>
      <c r="I58" t="s">
        <v>601</v>
      </c>
    </row>
    <row r="59" spans="1:9">
      <c r="A59" s="23" t="s">
        <v>1715</v>
      </c>
      <c r="B59" t="s">
        <v>1716</v>
      </c>
      <c r="C59" t="s">
        <v>2656</v>
      </c>
      <c r="D59" t="s">
        <v>523</v>
      </c>
      <c r="E59" t="s">
        <v>1679</v>
      </c>
      <c r="F59" t="s">
        <v>1680</v>
      </c>
      <c r="G59" t="s">
        <v>2659</v>
      </c>
      <c r="H59">
        <v>13</v>
      </c>
      <c r="I59" t="s">
        <v>601</v>
      </c>
    </row>
    <row r="60" spans="1:9">
      <c r="A60" s="23" t="s">
        <v>1676</v>
      </c>
      <c r="B60" t="s">
        <v>1677</v>
      </c>
      <c r="C60" t="s">
        <v>2656</v>
      </c>
      <c r="D60" t="s">
        <v>439</v>
      </c>
      <c r="E60" t="s">
        <v>1707</v>
      </c>
      <c r="F60" t="s">
        <v>1708</v>
      </c>
      <c r="G60" t="s">
        <v>2659</v>
      </c>
      <c r="H60">
        <v>13</v>
      </c>
      <c r="I60" t="s">
        <v>601</v>
      </c>
    </row>
    <row r="61" spans="1:9">
      <c r="A61" s="23" t="s">
        <v>1666</v>
      </c>
      <c r="B61" t="s">
        <v>1667</v>
      </c>
      <c r="C61" t="s">
        <v>2659</v>
      </c>
      <c r="D61" t="s">
        <v>413</v>
      </c>
      <c r="E61" t="s">
        <v>1660</v>
      </c>
      <c r="F61" t="s">
        <v>1661</v>
      </c>
      <c r="G61" t="s">
        <v>2663</v>
      </c>
      <c r="H61">
        <v>13</v>
      </c>
      <c r="I61" t="s">
        <v>601</v>
      </c>
    </row>
    <row r="62" spans="1:9">
      <c r="A62" s="23" t="s">
        <v>1652</v>
      </c>
      <c r="B62" t="s">
        <v>1653</v>
      </c>
      <c r="C62" t="s">
        <v>2656</v>
      </c>
      <c r="D62" t="s">
        <v>558</v>
      </c>
      <c r="E62" t="s">
        <v>1643</v>
      </c>
      <c r="F62" t="s">
        <v>1644</v>
      </c>
      <c r="G62" t="s">
        <v>2659</v>
      </c>
      <c r="H62">
        <v>13</v>
      </c>
      <c r="I62" t="s">
        <v>601</v>
      </c>
    </row>
    <row r="63" spans="1:9">
      <c r="A63" s="23" t="s">
        <v>1615</v>
      </c>
      <c r="B63" t="s">
        <v>1616</v>
      </c>
      <c r="C63" t="s">
        <v>2656</v>
      </c>
      <c r="D63" t="s">
        <v>417</v>
      </c>
      <c r="E63" t="s">
        <v>1632</v>
      </c>
      <c r="F63" t="s">
        <v>1633</v>
      </c>
      <c r="G63" t="s">
        <v>2659</v>
      </c>
      <c r="H63">
        <v>13</v>
      </c>
      <c r="I63" t="s">
        <v>601</v>
      </c>
    </row>
    <row r="64" spans="1:9">
      <c r="A64" s="23" t="s">
        <v>1612</v>
      </c>
      <c r="B64" t="s">
        <v>1613</v>
      </c>
      <c r="C64" t="s">
        <v>2656</v>
      </c>
      <c r="D64" t="s">
        <v>413</v>
      </c>
      <c r="E64" t="s">
        <v>1594</v>
      </c>
      <c r="F64" t="s">
        <v>1595</v>
      </c>
      <c r="G64" t="s">
        <v>2659</v>
      </c>
      <c r="H64">
        <v>13</v>
      </c>
      <c r="I64" t="s">
        <v>601</v>
      </c>
    </row>
    <row r="65" spans="1:9">
      <c r="A65" s="23" t="s">
        <v>1558</v>
      </c>
      <c r="B65" t="s">
        <v>1559</v>
      </c>
      <c r="C65" t="s">
        <v>2659</v>
      </c>
      <c r="D65" t="s">
        <v>417</v>
      </c>
      <c r="E65" t="s">
        <v>1582</v>
      </c>
      <c r="F65" t="s">
        <v>1583</v>
      </c>
      <c r="G65" t="s">
        <v>2663</v>
      </c>
      <c r="H65">
        <v>13</v>
      </c>
      <c r="I65" t="s">
        <v>601</v>
      </c>
    </row>
    <row r="66" spans="1:9">
      <c r="A66" s="23" t="s">
        <v>1618</v>
      </c>
      <c r="B66" t="s">
        <v>1619</v>
      </c>
      <c r="C66" t="s">
        <v>2663</v>
      </c>
      <c r="D66" t="s">
        <v>558</v>
      </c>
      <c r="E66" t="s">
        <v>1533</v>
      </c>
      <c r="F66" t="s">
        <v>1534</v>
      </c>
      <c r="G66" t="s">
        <v>2658</v>
      </c>
      <c r="H66">
        <v>13</v>
      </c>
      <c r="I66" t="s">
        <v>601</v>
      </c>
    </row>
    <row r="67" spans="1:9">
      <c r="A67" s="23" t="s">
        <v>1512</v>
      </c>
      <c r="B67" t="s">
        <v>1513</v>
      </c>
      <c r="C67" t="s">
        <v>2656</v>
      </c>
      <c r="D67" t="s">
        <v>417</v>
      </c>
      <c r="E67" t="s">
        <v>1543</v>
      </c>
      <c r="F67" t="s">
        <v>1544</v>
      </c>
      <c r="G67" t="s">
        <v>2659</v>
      </c>
      <c r="H67">
        <v>13</v>
      </c>
      <c r="I67" t="s">
        <v>601</v>
      </c>
    </row>
    <row r="68" spans="1:9">
      <c r="A68" s="23" t="s">
        <v>1497</v>
      </c>
      <c r="B68" t="s">
        <v>1498</v>
      </c>
      <c r="C68" t="s">
        <v>2746</v>
      </c>
      <c r="D68" t="s">
        <v>415</v>
      </c>
      <c r="E68" t="s">
        <v>1500</v>
      </c>
      <c r="F68" t="s">
        <v>1501</v>
      </c>
      <c r="G68" t="s">
        <v>2660</v>
      </c>
      <c r="H68">
        <v>13</v>
      </c>
      <c r="I68" t="s">
        <v>601</v>
      </c>
    </row>
    <row r="69" spans="1:9">
      <c r="A69" s="23" t="s">
        <v>1460</v>
      </c>
      <c r="B69" t="s">
        <v>1461</v>
      </c>
      <c r="C69" t="s">
        <v>2656</v>
      </c>
      <c r="D69" t="s">
        <v>417</v>
      </c>
      <c r="E69" t="s">
        <v>1503</v>
      </c>
      <c r="F69" t="s">
        <v>1504</v>
      </c>
      <c r="G69" t="s">
        <v>2659</v>
      </c>
      <c r="H69">
        <v>13</v>
      </c>
      <c r="I69" t="s">
        <v>601</v>
      </c>
    </row>
    <row r="70" spans="1:9">
      <c r="A70" s="23" t="s">
        <v>1515</v>
      </c>
      <c r="B70" t="s">
        <v>1516</v>
      </c>
      <c r="C70" t="s">
        <v>2661</v>
      </c>
      <c r="D70" t="s">
        <v>439</v>
      </c>
      <c r="E70" t="s">
        <v>1445</v>
      </c>
      <c r="F70" t="s">
        <v>1446</v>
      </c>
      <c r="G70" t="s">
        <v>2657</v>
      </c>
      <c r="H70">
        <v>13</v>
      </c>
      <c r="I70" t="s">
        <v>601</v>
      </c>
    </row>
    <row r="71" spans="1:9">
      <c r="A71" s="23" t="s">
        <v>1442</v>
      </c>
      <c r="B71" t="s">
        <v>1443</v>
      </c>
      <c r="C71" t="s">
        <v>2656</v>
      </c>
      <c r="D71" t="s">
        <v>413</v>
      </c>
      <c r="E71" t="s">
        <v>1478</v>
      </c>
      <c r="F71" t="s">
        <v>1479</v>
      </c>
      <c r="G71" t="s">
        <v>2659</v>
      </c>
      <c r="H71">
        <v>13</v>
      </c>
      <c r="I71" t="s">
        <v>601</v>
      </c>
    </row>
    <row r="72" spans="1:9">
      <c r="A72" s="23" t="s">
        <v>1419</v>
      </c>
      <c r="B72" t="s">
        <v>1420</v>
      </c>
      <c r="C72" t="s">
        <v>2656</v>
      </c>
      <c r="D72" t="s">
        <v>417</v>
      </c>
      <c r="E72" t="s">
        <v>1425</v>
      </c>
      <c r="F72" t="s">
        <v>1426</v>
      </c>
      <c r="G72" t="s">
        <v>2659</v>
      </c>
      <c r="H72">
        <v>13</v>
      </c>
      <c r="I72" t="s">
        <v>601</v>
      </c>
    </row>
    <row r="73" spans="1:9">
      <c r="A73" s="23" t="s">
        <v>1454</v>
      </c>
      <c r="B73" t="s">
        <v>1455</v>
      </c>
      <c r="C73" t="s">
        <v>2662</v>
      </c>
      <c r="D73" t="s">
        <v>417</v>
      </c>
      <c r="E73" t="s">
        <v>1416</v>
      </c>
      <c r="F73" t="s">
        <v>1417</v>
      </c>
      <c r="G73" t="s">
        <v>2656</v>
      </c>
      <c r="H73">
        <v>13</v>
      </c>
      <c r="I73" t="s">
        <v>601</v>
      </c>
    </row>
    <row r="74" spans="1:9">
      <c r="A74" s="23" t="s">
        <v>1413</v>
      </c>
      <c r="B74" t="s">
        <v>1414</v>
      </c>
      <c r="C74" t="s">
        <v>2656</v>
      </c>
      <c r="D74" t="s">
        <v>413</v>
      </c>
      <c r="E74" t="s">
        <v>1407</v>
      </c>
      <c r="F74" t="s">
        <v>1408</v>
      </c>
      <c r="G74" t="s">
        <v>2659</v>
      </c>
      <c r="H74">
        <v>13</v>
      </c>
      <c r="I74" t="s">
        <v>601</v>
      </c>
    </row>
    <row r="75" spans="1:9">
      <c r="A75" s="23" t="s">
        <v>1392</v>
      </c>
      <c r="B75" t="s">
        <v>1393</v>
      </c>
      <c r="C75" t="s">
        <v>2662</v>
      </c>
      <c r="D75" t="s">
        <v>417</v>
      </c>
      <c r="E75" t="s">
        <v>1410</v>
      </c>
      <c r="F75" t="s">
        <v>1411</v>
      </c>
      <c r="G75" t="s">
        <v>2656</v>
      </c>
      <c r="H75">
        <v>13</v>
      </c>
      <c r="I75" t="s">
        <v>601</v>
      </c>
    </row>
    <row r="76" spans="1:9">
      <c r="A76" s="23" t="s">
        <v>1374</v>
      </c>
      <c r="B76" t="s">
        <v>1375</v>
      </c>
      <c r="C76" t="s">
        <v>2662</v>
      </c>
      <c r="D76" t="s">
        <v>415</v>
      </c>
      <c r="E76" t="s">
        <v>1389</v>
      </c>
      <c r="F76" t="s">
        <v>1390</v>
      </c>
      <c r="G76" t="s">
        <v>2656</v>
      </c>
      <c r="H76">
        <v>13</v>
      </c>
      <c r="I76" t="s">
        <v>601</v>
      </c>
    </row>
    <row r="77" spans="1:9">
      <c r="A77" s="23" t="s">
        <v>1362</v>
      </c>
      <c r="B77" t="s">
        <v>1363</v>
      </c>
      <c r="C77" t="s">
        <v>2656</v>
      </c>
      <c r="D77" t="s">
        <v>416</v>
      </c>
      <c r="E77" t="s">
        <v>1338</v>
      </c>
      <c r="F77" t="s">
        <v>1339</v>
      </c>
      <c r="G77" t="s">
        <v>2659</v>
      </c>
      <c r="H77">
        <v>13</v>
      </c>
      <c r="I77" t="s">
        <v>601</v>
      </c>
    </row>
    <row r="78" spans="1:9">
      <c r="A78" s="23" t="s">
        <v>1359</v>
      </c>
      <c r="B78" t="s">
        <v>1360</v>
      </c>
      <c r="C78" t="s">
        <v>2662</v>
      </c>
      <c r="D78" t="s">
        <v>559</v>
      </c>
      <c r="E78" t="s">
        <v>1317</v>
      </c>
      <c r="F78" t="s">
        <v>1318</v>
      </c>
      <c r="G78" t="s">
        <v>2656</v>
      </c>
      <c r="H78">
        <v>13</v>
      </c>
      <c r="I78" t="s">
        <v>601</v>
      </c>
    </row>
    <row r="79" spans="1:9">
      <c r="A79" s="23" t="s">
        <v>1308</v>
      </c>
      <c r="B79" t="s">
        <v>1309</v>
      </c>
      <c r="C79" t="s">
        <v>2659</v>
      </c>
      <c r="D79" t="s">
        <v>417</v>
      </c>
      <c r="E79" t="s">
        <v>1353</v>
      </c>
      <c r="F79" t="s">
        <v>1354</v>
      </c>
      <c r="G79" t="s">
        <v>2663</v>
      </c>
      <c r="H79">
        <v>13</v>
      </c>
      <c r="I79" t="s">
        <v>601</v>
      </c>
    </row>
    <row r="80" spans="1:9">
      <c r="A80" s="23" t="s">
        <v>1279</v>
      </c>
      <c r="B80" t="s">
        <v>1280</v>
      </c>
      <c r="C80" t="s">
        <v>2656</v>
      </c>
      <c r="D80" t="s">
        <v>413</v>
      </c>
      <c r="E80" t="s">
        <v>1273</v>
      </c>
      <c r="F80" t="s">
        <v>1274</v>
      </c>
      <c r="G80" t="s">
        <v>2659</v>
      </c>
      <c r="H80">
        <v>13</v>
      </c>
      <c r="I80" t="s">
        <v>601</v>
      </c>
    </row>
    <row r="81" spans="1:9" hidden="1">
      <c r="A81" s="22"/>
      <c r="H81">
        <v>13</v>
      </c>
      <c r="I81" t="s">
        <v>601</v>
      </c>
    </row>
    <row r="82" spans="1:9" hidden="1">
      <c r="A82" s="23" t="s">
        <v>600</v>
      </c>
      <c r="H82">
        <v>13</v>
      </c>
      <c r="I82" t="s">
        <v>601</v>
      </c>
    </row>
    <row r="83" spans="1:9" hidden="1">
      <c r="A83" s="22"/>
      <c r="H83">
        <v>13</v>
      </c>
      <c r="I83" t="s">
        <v>601</v>
      </c>
    </row>
    <row r="84" spans="1:9">
      <c r="A84" s="23" t="s">
        <v>1264</v>
      </c>
      <c r="B84" t="s">
        <v>1265</v>
      </c>
      <c r="C84" t="s">
        <v>2659</v>
      </c>
      <c r="D84" t="s">
        <v>413</v>
      </c>
      <c r="E84" t="s">
        <v>1291</v>
      </c>
      <c r="F84" t="s">
        <v>1292</v>
      </c>
      <c r="G84" t="s">
        <v>2663</v>
      </c>
      <c r="H84">
        <v>13</v>
      </c>
      <c r="I84" t="s">
        <v>600</v>
      </c>
    </row>
    <row r="85" spans="1:9">
      <c r="A85" s="23" t="s">
        <v>1258</v>
      </c>
      <c r="B85" t="s">
        <v>1259</v>
      </c>
      <c r="C85" t="s">
        <v>2657</v>
      </c>
      <c r="D85" t="s">
        <v>413</v>
      </c>
      <c r="E85" t="s">
        <v>1286</v>
      </c>
      <c r="F85" t="s">
        <v>1287</v>
      </c>
      <c r="G85" t="s">
        <v>2662</v>
      </c>
      <c r="H85">
        <v>13</v>
      </c>
      <c r="I85" t="s">
        <v>600</v>
      </c>
    </row>
    <row r="86" spans="1:9">
      <c r="A86" s="23" t="s">
        <v>1252</v>
      </c>
      <c r="B86" t="s">
        <v>1253</v>
      </c>
      <c r="C86" t="s">
        <v>2656</v>
      </c>
      <c r="D86" t="s">
        <v>413</v>
      </c>
      <c r="E86" t="s">
        <v>1267</v>
      </c>
      <c r="F86" t="s">
        <v>1268</v>
      </c>
      <c r="G86" t="s">
        <v>2659</v>
      </c>
      <c r="H86">
        <v>13</v>
      </c>
      <c r="I86" t="s">
        <v>600</v>
      </c>
    </row>
    <row r="87" spans="1:9">
      <c r="A87" s="23" t="s">
        <v>1288</v>
      </c>
      <c r="B87" t="s">
        <v>1289</v>
      </c>
      <c r="C87" t="s">
        <v>2662</v>
      </c>
      <c r="D87" t="s">
        <v>417</v>
      </c>
      <c r="E87" t="s">
        <v>1241</v>
      </c>
      <c r="F87" t="s">
        <v>1242</v>
      </c>
      <c r="G87" t="s">
        <v>2656</v>
      </c>
      <c r="H87">
        <v>13</v>
      </c>
      <c r="I87" t="s">
        <v>600</v>
      </c>
    </row>
    <row r="88" spans="1:9">
      <c r="A88" s="23" t="s">
        <v>1222</v>
      </c>
      <c r="B88" t="s">
        <v>1223</v>
      </c>
      <c r="C88" t="s">
        <v>2663</v>
      </c>
      <c r="D88" t="s">
        <v>413</v>
      </c>
      <c r="E88" t="s">
        <v>1181</v>
      </c>
      <c r="F88" t="s">
        <v>1182</v>
      </c>
      <c r="G88" t="s">
        <v>2658</v>
      </c>
      <c r="H88">
        <v>13</v>
      </c>
      <c r="I88" t="s">
        <v>600</v>
      </c>
    </row>
    <row r="89" spans="1:9">
      <c r="A89" s="23" t="s">
        <v>1178</v>
      </c>
      <c r="B89" t="s">
        <v>1179</v>
      </c>
      <c r="C89" t="s">
        <v>2656</v>
      </c>
      <c r="D89" t="s">
        <v>417</v>
      </c>
      <c r="E89" t="s">
        <v>1225</v>
      </c>
      <c r="F89" t="s">
        <v>1226</v>
      </c>
      <c r="G89" t="s">
        <v>2659</v>
      </c>
      <c r="H89">
        <v>13</v>
      </c>
      <c r="I89" t="s">
        <v>600</v>
      </c>
    </row>
    <row r="90" spans="1:9">
      <c r="A90" s="23" t="s">
        <v>1172</v>
      </c>
      <c r="B90" t="s">
        <v>1173</v>
      </c>
      <c r="C90" t="s">
        <v>2663</v>
      </c>
      <c r="D90" t="s">
        <v>413</v>
      </c>
      <c r="E90" t="s">
        <v>1205</v>
      </c>
      <c r="F90" t="s">
        <v>1206</v>
      </c>
      <c r="G90" t="s">
        <v>2658</v>
      </c>
      <c r="H90">
        <v>13</v>
      </c>
      <c r="I90" t="s">
        <v>600</v>
      </c>
    </row>
    <row r="91" spans="1:9">
      <c r="A91" s="23" t="s">
        <v>1130</v>
      </c>
      <c r="B91" t="s">
        <v>1131</v>
      </c>
      <c r="C91" t="s">
        <v>2656</v>
      </c>
      <c r="D91" t="s">
        <v>418</v>
      </c>
      <c r="E91" t="s">
        <v>1154</v>
      </c>
      <c r="F91" t="s">
        <v>1155</v>
      </c>
      <c r="G91" t="s">
        <v>2659</v>
      </c>
      <c r="H91">
        <v>13</v>
      </c>
      <c r="I91" t="s">
        <v>600</v>
      </c>
    </row>
    <row r="92" spans="1:9">
      <c r="A92" s="23" t="s">
        <v>1124</v>
      </c>
      <c r="B92" t="s">
        <v>1125</v>
      </c>
      <c r="C92" t="s">
        <v>2659</v>
      </c>
      <c r="D92" t="s">
        <v>563</v>
      </c>
      <c r="E92" t="s">
        <v>1108</v>
      </c>
      <c r="F92" t="s">
        <v>1109</v>
      </c>
      <c r="G92" t="s">
        <v>2663</v>
      </c>
      <c r="H92">
        <v>13</v>
      </c>
      <c r="I92" t="s">
        <v>600</v>
      </c>
    </row>
    <row r="93" spans="1:9">
      <c r="A93" s="23" t="s">
        <v>1079</v>
      </c>
      <c r="B93" t="s">
        <v>1080</v>
      </c>
      <c r="C93" t="s">
        <v>2656</v>
      </c>
      <c r="D93" t="s">
        <v>413</v>
      </c>
      <c r="E93" t="s">
        <v>1117</v>
      </c>
      <c r="F93" t="s">
        <v>1118</v>
      </c>
      <c r="G93" t="s">
        <v>2659</v>
      </c>
      <c r="H93">
        <v>13</v>
      </c>
      <c r="I93" t="s">
        <v>600</v>
      </c>
    </row>
    <row r="94" spans="1:9">
      <c r="A94" s="23" t="s">
        <v>1142</v>
      </c>
      <c r="B94" t="s">
        <v>1143</v>
      </c>
      <c r="C94" t="s">
        <v>2657</v>
      </c>
      <c r="D94" t="s">
        <v>413</v>
      </c>
      <c r="E94" t="s">
        <v>1068</v>
      </c>
      <c r="F94" t="s">
        <v>1069</v>
      </c>
      <c r="G94" t="s">
        <v>2662</v>
      </c>
      <c r="H94">
        <v>13</v>
      </c>
      <c r="I94" t="s">
        <v>600</v>
      </c>
    </row>
    <row r="95" spans="1:9">
      <c r="A95" s="23" t="s">
        <v>1049</v>
      </c>
      <c r="B95" t="s">
        <v>1050</v>
      </c>
      <c r="C95" t="s">
        <v>2661</v>
      </c>
      <c r="D95" t="s">
        <v>413</v>
      </c>
      <c r="E95" t="s">
        <v>1148</v>
      </c>
      <c r="F95" t="s">
        <v>1149</v>
      </c>
      <c r="G95" t="s">
        <v>2657</v>
      </c>
      <c r="H95">
        <v>13</v>
      </c>
      <c r="I95" t="s">
        <v>600</v>
      </c>
    </row>
    <row r="96" spans="1:9">
      <c r="A96" s="23" t="s">
        <v>1030</v>
      </c>
      <c r="B96" t="s">
        <v>1031</v>
      </c>
      <c r="C96" t="s">
        <v>2662</v>
      </c>
      <c r="D96" t="s">
        <v>415</v>
      </c>
      <c r="E96" t="s">
        <v>1055</v>
      </c>
      <c r="F96" t="s">
        <v>1056</v>
      </c>
      <c r="G96" t="s">
        <v>2656</v>
      </c>
      <c r="H96">
        <v>13</v>
      </c>
      <c r="I96" t="s">
        <v>600</v>
      </c>
    </row>
    <row r="97" spans="1:9">
      <c r="A97" s="23" t="s">
        <v>1139</v>
      </c>
      <c r="B97" t="s">
        <v>1140</v>
      </c>
      <c r="C97" t="s">
        <v>2658</v>
      </c>
      <c r="D97" t="s">
        <v>417</v>
      </c>
      <c r="E97" t="s">
        <v>1024</v>
      </c>
      <c r="F97" t="s">
        <v>1025</v>
      </c>
      <c r="G97" t="s">
        <v>2660</v>
      </c>
      <c r="H97">
        <v>13</v>
      </c>
      <c r="I97" t="s">
        <v>600</v>
      </c>
    </row>
    <row r="98" spans="1:9">
      <c r="A98" s="23" t="s">
        <v>1040</v>
      </c>
      <c r="B98" t="s">
        <v>1041</v>
      </c>
      <c r="C98" t="s">
        <v>2656</v>
      </c>
      <c r="D98" t="s">
        <v>438</v>
      </c>
      <c r="E98" t="s">
        <v>1015</v>
      </c>
      <c r="F98" t="s">
        <v>1016</v>
      </c>
      <c r="G98" t="s">
        <v>2659</v>
      </c>
      <c r="H98">
        <v>13</v>
      </c>
      <c r="I98" t="s">
        <v>600</v>
      </c>
    </row>
    <row r="99" spans="1:9">
      <c r="A99" s="23" t="s">
        <v>1021</v>
      </c>
      <c r="B99" t="s">
        <v>1022</v>
      </c>
      <c r="C99" t="s">
        <v>2656</v>
      </c>
      <c r="D99" t="s">
        <v>413</v>
      </c>
      <c r="E99" t="s">
        <v>988</v>
      </c>
      <c r="F99" t="s">
        <v>989</v>
      </c>
      <c r="G99" t="s">
        <v>2659</v>
      </c>
      <c r="H99">
        <v>13</v>
      </c>
      <c r="I99" t="s">
        <v>600</v>
      </c>
    </row>
    <row r="100" spans="1:9">
      <c r="A100" s="23" t="s">
        <v>975</v>
      </c>
      <c r="B100" t="s">
        <v>976</v>
      </c>
      <c r="C100" t="s">
        <v>2662</v>
      </c>
      <c r="D100" t="s">
        <v>417</v>
      </c>
      <c r="E100" t="s">
        <v>991</v>
      </c>
      <c r="F100" t="s">
        <v>992</v>
      </c>
      <c r="G100" t="s">
        <v>2656</v>
      </c>
      <c r="H100">
        <v>13</v>
      </c>
      <c r="I100" t="s">
        <v>600</v>
      </c>
    </row>
    <row r="101" spans="1:9">
      <c r="A101" s="23" t="s">
        <v>972</v>
      </c>
      <c r="B101" t="s">
        <v>973</v>
      </c>
      <c r="C101" t="s">
        <v>2656</v>
      </c>
      <c r="D101" t="s">
        <v>414</v>
      </c>
      <c r="E101" t="s">
        <v>944</v>
      </c>
      <c r="F101" t="s">
        <v>945</v>
      </c>
      <c r="G101" t="s">
        <v>2659</v>
      </c>
      <c r="H101">
        <v>13</v>
      </c>
      <c r="I101" t="s">
        <v>600</v>
      </c>
    </row>
    <row r="102" spans="1:9">
      <c r="A102" s="23" t="s">
        <v>923</v>
      </c>
      <c r="B102" t="s">
        <v>924</v>
      </c>
      <c r="C102" t="s">
        <v>2663</v>
      </c>
      <c r="D102" t="s">
        <v>413</v>
      </c>
      <c r="E102" t="s">
        <v>896</v>
      </c>
      <c r="F102" t="s">
        <v>897</v>
      </c>
      <c r="G102" t="s">
        <v>2658</v>
      </c>
      <c r="H102">
        <v>13</v>
      </c>
      <c r="I102" t="s">
        <v>600</v>
      </c>
    </row>
    <row r="103" spans="1:9">
      <c r="A103" s="23" t="s">
        <v>888</v>
      </c>
      <c r="B103" t="s">
        <v>889</v>
      </c>
      <c r="C103" t="s">
        <v>2659</v>
      </c>
      <c r="D103" t="s">
        <v>415</v>
      </c>
      <c r="E103" t="s">
        <v>913</v>
      </c>
      <c r="F103" t="s">
        <v>914</v>
      </c>
      <c r="G103" t="s">
        <v>2663</v>
      </c>
      <c r="H103">
        <v>13</v>
      </c>
      <c r="I103" t="s">
        <v>600</v>
      </c>
    </row>
    <row r="104" spans="1:9" hidden="1">
      <c r="A104" s="22"/>
      <c r="H104">
        <v>13</v>
      </c>
    </row>
    <row r="105" spans="1:9" hidden="1">
      <c r="A105" s="23" t="s">
        <v>599</v>
      </c>
      <c r="H105">
        <v>13</v>
      </c>
    </row>
    <row r="106" spans="1:9" hidden="1">
      <c r="A106" s="22"/>
      <c r="H106">
        <v>13</v>
      </c>
    </row>
    <row r="107" spans="1:9">
      <c r="A107" s="23" t="s">
        <v>885</v>
      </c>
      <c r="B107" t="s">
        <v>886</v>
      </c>
      <c r="C107" t="s">
        <v>2662</v>
      </c>
      <c r="D107" t="s">
        <v>418</v>
      </c>
      <c r="E107" t="s">
        <v>861</v>
      </c>
      <c r="F107" t="s">
        <v>862</v>
      </c>
      <c r="G107" t="s">
        <v>2747</v>
      </c>
      <c r="H107">
        <v>13</v>
      </c>
      <c r="I107" t="s">
        <v>599</v>
      </c>
    </row>
    <row r="108" spans="1:9">
      <c r="A108" s="23" t="s">
        <v>849</v>
      </c>
      <c r="B108" t="s">
        <v>850</v>
      </c>
      <c r="C108" t="s">
        <v>2748</v>
      </c>
      <c r="D108" t="s">
        <v>558</v>
      </c>
      <c r="E108" t="s">
        <v>875</v>
      </c>
      <c r="F108" t="s">
        <v>876</v>
      </c>
      <c r="G108" t="s">
        <v>2747</v>
      </c>
      <c r="H108">
        <v>13</v>
      </c>
      <c r="I108" t="s">
        <v>599</v>
      </c>
    </row>
    <row r="109" spans="1:9">
      <c r="A109" s="23" t="s">
        <v>879</v>
      </c>
      <c r="B109" t="s">
        <v>880</v>
      </c>
      <c r="C109" t="s">
        <v>2747</v>
      </c>
      <c r="D109" t="s">
        <v>413</v>
      </c>
      <c r="E109" t="s">
        <v>842</v>
      </c>
      <c r="F109" t="s">
        <v>843</v>
      </c>
      <c r="G109" t="s">
        <v>2747</v>
      </c>
      <c r="H109">
        <v>13</v>
      </c>
      <c r="I109" t="s">
        <v>599</v>
      </c>
    </row>
    <row r="110" spans="1:9">
      <c r="A110" s="23" t="s">
        <v>865</v>
      </c>
      <c r="B110" t="s">
        <v>866</v>
      </c>
      <c r="C110" t="s">
        <v>2749</v>
      </c>
      <c r="D110" t="s">
        <v>523</v>
      </c>
      <c r="E110" t="s">
        <v>828</v>
      </c>
      <c r="F110" t="s">
        <v>829</v>
      </c>
      <c r="G110" t="s">
        <v>2748</v>
      </c>
      <c r="H110">
        <v>13</v>
      </c>
      <c r="I110" t="s">
        <v>599</v>
      </c>
    </row>
    <row r="111" spans="1:9">
      <c r="A111" s="23" t="s">
        <v>835</v>
      </c>
      <c r="B111" t="s">
        <v>836</v>
      </c>
      <c r="C111" t="s">
        <v>2750</v>
      </c>
      <c r="D111" t="s">
        <v>523</v>
      </c>
      <c r="E111" t="s">
        <v>821</v>
      </c>
      <c r="F111" t="s">
        <v>822</v>
      </c>
      <c r="G111" t="s">
        <v>2747</v>
      </c>
      <c r="H111">
        <v>13</v>
      </c>
      <c r="I111" t="s">
        <v>599</v>
      </c>
    </row>
    <row r="112" spans="1:9">
      <c r="A112" s="23" t="s">
        <v>831</v>
      </c>
      <c r="B112" t="s">
        <v>832</v>
      </c>
      <c r="C112" t="s">
        <v>2751</v>
      </c>
      <c r="D112" t="s">
        <v>563</v>
      </c>
      <c r="E112" t="s">
        <v>818</v>
      </c>
      <c r="F112" t="s">
        <v>819</v>
      </c>
      <c r="G112" t="s">
        <v>2752</v>
      </c>
      <c r="H112">
        <v>13</v>
      </c>
      <c r="I112" t="s">
        <v>599</v>
      </c>
    </row>
    <row r="113" spans="1:9">
      <c r="A113" s="23" t="s">
        <v>809</v>
      </c>
      <c r="B113" t="s">
        <v>810</v>
      </c>
      <c r="C113" t="s">
        <v>2749</v>
      </c>
      <c r="D113" t="s">
        <v>418</v>
      </c>
      <c r="E113" t="s">
        <v>869</v>
      </c>
      <c r="F113" t="s">
        <v>870</v>
      </c>
      <c r="G113" t="s">
        <v>2751</v>
      </c>
      <c r="H113">
        <v>13</v>
      </c>
      <c r="I113" t="s">
        <v>599</v>
      </c>
    </row>
    <row r="114" spans="1:9">
      <c r="A114" s="23" t="s">
        <v>872</v>
      </c>
      <c r="B114" t="s">
        <v>873</v>
      </c>
      <c r="C114" t="s">
        <v>2749</v>
      </c>
      <c r="D114" t="s">
        <v>413</v>
      </c>
      <c r="E114" t="s">
        <v>805</v>
      </c>
      <c r="F114" t="s">
        <v>806</v>
      </c>
      <c r="G114" t="s">
        <v>2751</v>
      </c>
      <c r="H114">
        <v>13</v>
      </c>
      <c r="I114" t="s">
        <v>599</v>
      </c>
    </row>
    <row r="115" spans="1:9">
      <c r="A115" s="23" t="s">
        <v>858</v>
      </c>
      <c r="B115" t="s">
        <v>859</v>
      </c>
      <c r="C115" t="s">
        <v>2753</v>
      </c>
      <c r="D115" t="s">
        <v>417</v>
      </c>
      <c r="E115" t="s">
        <v>798</v>
      </c>
      <c r="F115" t="s">
        <v>799</v>
      </c>
      <c r="G115" t="s">
        <v>2749</v>
      </c>
      <c r="H115">
        <v>13</v>
      </c>
      <c r="I115" t="s">
        <v>599</v>
      </c>
    </row>
    <row r="116" spans="1:9">
      <c r="A116" s="23" t="s">
        <v>855</v>
      </c>
      <c r="B116" t="s">
        <v>856</v>
      </c>
      <c r="C116" t="s">
        <v>2748</v>
      </c>
      <c r="D116" t="s">
        <v>558</v>
      </c>
      <c r="E116" t="s">
        <v>795</v>
      </c>
      <c r="F116" t="s">
        <v>796</v>
      </c>
      <c r="G116" t="s">
        <v>2752</v>
      </c>
      <c r="H116">
        <v>13</v>
      </c>
      <c r="I116" t="s">
        <v>599</v>
      </c>
    </row>
    <row r="117" spans="1:9">
      <c r="A117" s="23" t="s">
        <v>852</v>
      </c>
      <c r="B117" t="s">
        <v>853</v>
      </c>
      <c r="C117" t="s">
        <v>2751</v>
      </c>
      <c r="D117" t="s">
        <v>558</v>
      </c>
      <c r="E117" t="s">
        <v>791</v>
      </c>
      <c r="F117" t="s">
        <v>792</v>
      </c>
      <c r="G117" t="s">
        <v>2754</v>
      </c>
      <c r="H117">
        <v>13</v>
      </c>
      <c r="I117" t="s">
        <v>599</v>
      </c>
    </row>
    <row r="118" spans="1:9">
      <c r="A118" s="23" t="s">
        <v>838</v>
      </c>
      <c r="B118" t="s">
        <v>839</v>
      </c>
      <c r="C118" t="s">
        <v>2755</v>
      </c>
      <c r="D118" t="s">
        <v>414</v>
      </c>
      <c r="E118" t="s">
        <v>787</v>
      </c>
      <c r="F118" t="s">
        <v>788</v>
      </c>
      <c r="G118" t="s">
        <v>2753</v>
      </c>
      <c r="H118">
        <v>13</v>
      </c>
      <c r="I118" t="s">
        <v>599</v>
      </c>
    </row>
    <row r="119" spans="1:9">
      <c r="A119" s="23" t="s">
        <v>783</v>
      </c>
      <c r="B119" t="s">
        <v>784</v>
      </c>
      <c r="C119" t="s">
        <v>2755</v>
      </c>
      <c r="D119" t="s">
        <v>435</v>
      </c>
      <c r="E119" t="s">
        <v>825</v>
      </c>
      <c r="F119" t="s">
        <v>826</v>
      </c>
      <c r="G119" t="s">
        <v>2751</v>
      </c>
      <c r="H119">
        <v>13</v>
      </c>
      <c r="I119" t="s">
        <v>599</v>
      </c>
    </row>
    <row r="120" spans="1:9" hidden="1">
      <c r="A120" s="22"/>
      <c r="H120">
        <v>13</v>
      </c>
    </row>
    <row r="121" spans="1:9" hidden="1">
      <c r="A121" s="23" t="s">
        <v>598</v>
      </c>
      <c r="H121">
        <v>13</v>
      </c>
    </row>
    <row r="122" spans="1:9" hidden="1">
      <c r="A122" s="22"/>
      <c r="H122">
        <v>13</v>
      </c>
    </row>
    <row r="123" spans="1:9">
      <c r="A123" s="23" t="s">
        <v>776</v>
      </c>
      <c r="B123" t="s">
        <v>777</v>
      </c>
      <c r="C123" t="s">
        <v>2753</v>
      </c>
      <c r="D123" t="s">
        <v>563</v>
      </c>
      <c r="E123" t="s">
        <v>740</v>
      </c>
      <c r="F123" t="s">
        <v>741</v>
      </c>
      <c r="G123" t="s">
        <v>2752</v>
      </c>
      <c r="H123">
        <v>13</v>
      </c>
      <c r="I123" t="s">
        <v>598</v>
      </c>
    </row>
    <row r="124" spans="1:9">
      <c r="A124" s="23" t="s">
        <v>762</v>
      </c>
      <c r="B124" t="s">
        <v>763</v>
      </c>
      <c r="C124" t="s">
        <v>2749</v>
      </c>
      <c r="D124" t="s">
        <v>417</v>
      </c>
      <c r="E124" t="s">
        <v>729</v>
      </c>
      <c r="F124" t="s">
        <v>730</v>
      </c>
      <c r="G124" t="s">
        <v>2752</v>
      </c>
      <c r="H124">
        <v>13</v>
      </c>
      <c r="I124" t="s">
        <v>598</v>
      </c>
    </row>
    <row r="125" spans="1:9">
      <c r="A125" s="23" t="s">
        <v>724</v>
      </c>
      <c r="B125" t="s">
        <v>725</v>
      </c>
      <c r="C125" t="s">
        <v>2748</v>
      </c>
      <c r="D125" t="s">
        <v>439</v>
      </c>
      <c r="E125" t="s">
        <v>765</v>
      </c>
      <c r="F125" t="s">
        <v>766</v>
      </c>
      <c r="G125" t="s">
        <v>2752</v>
      </c>
      <c r="H125">
        <v>13</v>
      </c>
      <c r="I125" t="s">
        <v>598</v>
      </c>
    </row>
    <row r="126" spans="1:9">
      <c r="A126" s="23" t="s">
        <v>716</v>
      </c>
      <c r="B126" t="s">
        <v>717</v>
      </c>
      <c r="C126" t="s">
        <v>2751</v>
      </c>
      <c r="D126" t="s">
        <v>413</v>
      </c>
      <c r="E126" t="s">
        <v>780</v>
      </c>
      <c r="F126" t="s">
        <v>781</v>
      </c>
      <c r="G126" t="s">
        <v>2748</v>
      </c>
      <c r="H126">
        <v>13</v>
      </c>
      <c r="I126" t="s">
        <v>598</v>
      </c>
    </row>
    <row r="127" spans="1:9">
      <c r="A127" s="23" t="s">
        <v>713</v>
      </c>
      <c r="B127" t="s">
        <v>714</v>
      </c>
      <c r="C127" t="s">
        <v>2748</v>
      </c>
      <c r="D127" t="s">
        <v>413</v>
      </c>
      <c r="E127" t="s">
        <v>772</v>
      </c>
      <c r="F127" t="s">
        <v>773</v>
      </c>
      <c r="G127" t="s">
        <v>2752</v>
      </c>
      <c r="H127">
        <v>13</v>
      </c>
      <c r="I127" t="s">
        <v>598</v>
      </c>
    </row>
    <row r="128" spans="1:9">
      <c r="A128" s="23" t="s">
        <v>749</v>
      </c>
      <c r="B128" t="s">
        <v>750</v>
      </c>
      <c r="C128" t="s">
        <v>2751</v>
      </c>
      <c r="D128" t="s">
        <v>560</v>
      </c>
      <c r="E128" t="s">
        <v>709</v>
      </c>
      <c r="F128" t="s">
        <v>710</v>
      </c>
      <c r="G128" t="s">
        <v>2748</v>
      </c>
      <c r="H128">
        <v>13</v>
      </c>
      <c r="I128" t="s">
        <v>598</v>
      </c>
    </row>
    <row r="129" spans="1:9">
      <c r="A129" s="23" t="s">
        <v>676</v>
      </c>
      <c r="B129" t="s">
        <v>677</v>
      </c>
      <c r="C129" t="s">
        <v>2751</v>
      </c>
      <c r="D129" t="s">
        <v>512</v>
      </c>
      <c r="E129" t="s">
        <v>737</v>
      </c>
      <c r="F129" t="s">
        <v>738</v>
      </c>
      <c r="G129" t="s">
        <v>2748</v>
      </c>
      <c r="H129">
        <v>13</v>
      </c>
      <c r="I129" t="s">
        <v>598</v>
      </c>
    </row>
    <row r="130" spans="1:9">
      <c r="A130" s="23" t="s">
        <v>668</v>
      </c>
      <c r="B130" t="s">
        <v>669</v>
      </c>
      <c r="C130" t="s">
        <v>2747</v>
      </c>
      <c r="D130" t="s">
        <v>413</v>
      </c>
      <c r="E130" t="s">
        <v>745</v>
      </c>
      <c r="F130" t="s">
        <v>746</v>
      </c>
      <c r="G130" t="s">
        <v>2751</v>
      </c>
      <c r="H130">
        <v>13</v>
      </c>
      <c r="I130" t="s">
        <v>598</v>
      </c>
    </row>
    <row r="131" spans="1:9">
      <c r="A131" s="23" t="s">
        <v>705</v>
      </c>
      <c r="B131" t="s">
        <v>706</v>
      </c>
      <c r="C131" t="s">
        <v>2751</v>
      </c>
      <c r="D131" t="s">
        <v>413</v>
      </c>
      <c r="E131" t="s">
        <v>659</v>
      </c>
      <c r="F131" t="s">
        <v>660</v>
      </c>
      <c r="G131" t="s">
        <v>2756</v>
      </c>
      <c r="H131">
        <v>13</v>
      </c>
      <c r="I131" t="s">
        <v>598</v>
      </c>
    </row>
    <row r="132" spans="1:9">
      <c r="A132" s="23" t="s">
        <v>655</v>
      </c>
      <c r="B132" t="s">
        <v>656</v>
      </c>
      <c r="C132" t="s">
        <v>2748</v>
      </c>
      <c r="D132" t="s">
        <v>512</v>
      </c>
      <c r="E132" t="s">
        <v>701</v>
      </c>
      <c r="F132" t="s">
        <v>702</v>
      </c>
      <c r="G132" t="s">
        <v>2748</v>
      </c>
      <c r="H132">
        <v>13</v>
      </c>
      <c r="I132" t="s">
        <v>598</v>
      </c>
    </row>
    <row r="133" spans="1:9" hidden="1">
      <c r="A133" s="22"/>
      <c r="H133">
        <v>13</v>
      </c>
      <c r="I133" t="s">
        <v>598</v>
      </c>
    </row>
    <row r="134" spans="1:9">
      <c r="A134" s="23" t="s">
        <v>651</v>
      </c>
      <c r="B134" t="s">
        <v>652</v>
      </c>
      <c r="C134" t="s">
        <v>2751</v>
      </c>
      <c r="D134" t="s">
        <v>414</v>
      </c>
      <c r="E134" t="s">
        <v>672</v>
      </c>
      <c r="F134" t="s">
        <v>673</v>
      </c>
      <c r="G134" t="s">
        <v>2757</v>
      </c>
      <c r="H134">
        <v>13</v>
      </c>
      <c r="I134" t="s">
        <v>598</v>
      </c>
    </row>
    <row r="135" spans="1:9">
      <c r="A135" s="23" t="s">
        <v>681</v>
      </c>
      <c r="B135" t="s">
        <v>682</v>
      </c>
      <c r="C135" t="s">
        <v>2751</v>
      </c>
      <c r="D135" t="s">
        <v>417</v>
      </c>
      <c r="E135" t="s">
        <v>646</v>
      </c>
      <c r="F135" t="s">
        <v>647</v>
      </c>
      <c r="G135" t="s">
        <v>2747</v>
      </c>
      <c r="H135">
        <v>13</v>
      </c>
      <c r="I135" t="s">
        <v>598</v>
      </c>
    </row>
    <row r="136" spans="1:9">
      <c r="A136" s="23" t="s">
        <v>638</v>
      </c>
      <c r="B136" t="s">
        <v>639</v>
      </c>
      <c r="C136" t="s">
        <v>2747</v>
      </c>
      <c r="D136" t="s">
        <v>417</v>
      </c>
      <c r="E136" t="s">
        <v>686</v>
      </c>
      <c r="F136" t="s">
        <v>687</v>
      </c>
      <c r="G136" t="s">
        <v>2752</v>
      </c>
      <c r="H136">
        <v>13</v>
      </c>
      <c r="I136" t="s">
        <v>598</v>
      </c>
    </row>
    <row r="137" spans="1:9">
      <c r="A137" s="23" t="s">
        <v>633</v>
      </c>
      <c r="B137" t="s">
        <v>634</v>
      </c>
      <c r="C137" t="s">
        <v>2753</v>
      </c>
      <c r="D137" t="s">
        <v>523</v>
      </c>
      <c r="E137" t="s">
        <v>769</v>
      </c>
      <c r="F137" t="s">
        <v>770</v>
      </c>
      <c r="G137" t="s">
        <v>2753</v>
      </c>
      <c r="H137">
        <v>13</v>
      </c>
      <c r="I137" t="s">
        <v>598</v>
      </c>
    </row>
    <row r="138" spans="1:9">
      <c r="A138" s="23" t="s">
        <v>696</v>
      </c>
      <c r="B138" t="s">
        <v>697</v>
      </c>
      <c r="C138" t="s">
        <v>2749</v>
      </c>
      <c r="D138" t="s">
        <v>418</v>
      </c>
      <c r="E138" t="s">
        <v>628</v>
      </c>
      <c r="F138" t="s">
        <v>629</v>
      </c>
      <c r="G138" t="s">
        <v>2749</v>
      </c>
      <c r="H138">
        <v>13</v>
      </c>
      <c r="I138" t="s">
        <v>598</v>
      </c>
    </row>
    <row r="139" spans="1:9">
      <c r="A139" s="23" t="s">
        <v>624</v>
      </c>
      <c r="B139" t="s">
        <v>625</v>
      </c>
      <c r="C139" t="s">
        <v>2753</v>
      </c>
      <c r="D139" t="s">
        <v>413</v>
      </c>
      <c r="E139" t="s">
        <v>720</v>
      </c>
      <c r="F139" t="s">
        <v>721</v>
      </c>
      <c r="G139" t="s">
        <v>2751</v>
      </c>
      <c r="H139">
        <v>13</v>
      </c>
      <c r="I139" t="s">
        <v>598</v>
      </c>
    </row>
    <row r="140" spans="1:9">
      <c r="A140" s="23" t="s">
        <v>620</v>
      </c>
      <c r="B140" t="s">
        <v>621</v>
      </c>
      <c r="C140" t="s">
        <v>2750</v>
      </c>
      <c r="D140" t="s">
        <v>466</v>
      </c>
      <c r="E140" t="s">
        <v>732</v>
      </c>
      <c r="F140" t="s">
        <v>733</v>
      </c>
      <c r="G140" t="s">
        <v>2749</v>
      </c>
      <c r="H140">
        <v>13</v>
      </c>
      <c r="I140" t="s">
        <v>598</v>
      </c>
    </row>
    <row r="141" spans="1:9">
      <c r="A141" s="23" t="s">
        <v>615</v>
      </c>
      <c r="B141" t="s">
        <v>616</v>
      </c>
      <c r="C141" t="s">
        <v>2749</v>
      </c>
      <c r="D141" t="s">
        <v>563</v>
      </c>
      <c r="E141" t="s">
        <v>692</v>
      </c>
      <c r="F141" t="s">
        <v>693</v>
      </c>
      <c r="G141" t="s">
        <v>2749</v>
      </c>
      <c r="H141">
        <v>13</v>
      </c>
      <c r="I141" t="s">
        <v>598</v>
      </c>
    </row>
    <row r="142" spans="1:9">
      <c r="A142" s="23" t="s">
        <v>610</v>
      </c>
      <c r="B142" t="s">
        <v>611</v>
      </c>
      <c r="C142" t="s">
        <v>2755</v>
      </c>
      <c r="D142" t="s">
        <v>431</v>
      </c>
      <c r="E142" t="s">
        <v>757</v>
      </c>
      <c r="F142" t="s">
        <v>758</v>
      </c>
      <c r="G142" t="s">
        <v>2758</v>
      </c>
      <c r="H142">
        <v>13</v>
      </c>
      <c r="I142" t="s">
        <v>598</v>
      </c>
    </row>
    <row r="143" spans="1:9" hidden="1">
      <c r="A143" s="24"/>
      <c r="H143">
        <v>13</v>
      </c>
      <c r="I143" t="s">
        <v>598</v>
      </c>
    </row>
    <row r="144" spans="1:9" hidden="1">
      <c r="A144" s="24"/>
      <c r="H144">
        <v>13</v>
      </c>
    </row>
    <row r="145" spans="1:8" ht="17.5" hidden="1">
      <c r="A145" s="25"/>
      <c r="H145">
        <v>13</v>
      </c>
    </row>
    <row r="146" spans="1:8" ht="15" hidden="1" thickBot="1">
      <c r="A146" s="26"/>
      <c r="H146">
        <v>13</v>
      </c>
    </row>
    <row r="147" spans="1:8" ht="324.5" hidden="1" thickBot="1">
      <c r="A147" s="27" t="s">
        <v>2613</v>
      </c>
      <c r="H147">
        <v>13</v>
      </c>
    </row>
    <row r="148" spans="1:8" hidden="1">
      <c r="A148" s="28" t="s">
        <v>2624</v>
      </c>
      <c r="B148" t="s">
        <v>2625</v>
      </c>
      <c r="C148" t="s">
        <v>2626</v>
      </c>
      <c r="D148" t="s">
        <v>2627</v>
      </c>
      <c r="E148" t="s">
        <v>2628</v>
      </c>
      <c r="F148" t="s">
        <v>2626</v>
      </c>
      <c r="G148" t="s">
        <v>2629</v>
      </c>
      <c r="H148">
        <v>13</v>
      </c>
    </row>
  </sheetData>
  <autoFilter ref="A2:I148" xr:uid="{646AABF7-826F-4C30-93E9-7D6FDF50AFC7}">
    <filterColumn colId="6">
      <filters>
        <filter val="(0-7)"/>
        <filter val="(10-3)"/>
        <filter val="(1-3-9)"/>
        <filter val="(1-6)"/>
        <filter val="(2-11)"/>
        <filter val="(2-5)"/>
        <filter val="(3-10)"/>
        <filter val="(3-4)"/>
        <filter val="(4-3)"/>
        <filter val="(4-9)"/>
        <filter val="(5-2)"/>
        <filter val="(5-8)"/>
        <filter val="(6-1)"/>
        <filter val="(6-7)"/>
        <filter val="(7-6)"/>
        <filter val="(8-5)"/>
        <filter val="(9-4)"/>
      </filters>
    </filterColumn>
  </autoFilter>
  <hyperlinks>
    <hyperlink ref="A1" r:id="rId1" xr:uid="{E790B2D0-3500-4031-B47B-8D49C6A16D5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9121-BA4A-4CC6-A6AF-B106BAAB54B6}">
  <sheetPr codeName="Sheet24" filterMode="1"/>
  <dimension ref="A1:I146"/>
  <sheetViews>
    <sheetView topLeftCell="A108" workbookViewId="0">
      <selection activeCell="A7" sqref="A7:I140"/>
    </sheetView>
  </sheetViews>
  <sheetFormatPr defaultRowHeight="14.5"/>
  <sheetData>
    <row r="1" spans="1:9">
      <c r="A1" s="14" t="s">
        <v>2744</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14</v>
      </c>
    </row>
    <row r="4" spans="1:9" hidden="1">
      <c r="A4" s="22"/>
    </row>
    <row r="5" spans="1:9" hidden="1">
      <c r="A5" s="23" t="s">
        <v>603</v>
      </c>
    </row>
    <row r="6" spans="1:9" hidden="1">
      <c r="A6" s="22"/>
    </row>
    <row r="7" spans="1:9">
      <c r="A7" s="23" t="s">
        <v>2523</v>
      </c>
      <c r="B7" t="s">
        <v>2524</v>
      </c>
      <c r="C7" t="s">
        <v>2662</v>
      </c>
      <c r="D7" t="s">
        <v>439</v>
      </c>
      <c r="E7" t="s">
        <v>2546</v>
      </c>
      <c r="F7" t="s">
        <v>2547</v>
      </c>
      <c r="G7" t="s">
        <v>2656</v>
      </c>
      <c r="H7">
        <v>14</v>
      </c>
      <c r="I7" t="s">
        <v>603</v>
      </c>
    </row>
    <row r="8" spans="1:9">
      <c r="A8" s="23" t="s">
        <v>2493</v>
      </c>
      <c r="B8" t="s">
        <v>2494</v>
      </c>
      <c r="C8" t="s">
        <v>2659</v>
      </c>
      <c r="D8" t="s">
        <v>417</v>
      </c>
      <c r="E8" t="s">
        <v>2517</v>
      </c>
      <c r="F8" t="s">
        <v>2518</v>
      </c>
      <c r="G8" t="s">
        <v>2663</v>
      </c>
      <c r="H8">
        <v>14</v>
      </c>
      <c r="I8" t="s">
        <v>603</v>
      </c>
    </row>
    <row r="9" spans="1:9">
      <c r="A9" s="23" t="s">
        <v>2502</v>
      </c>
      <c r="B9" t="s">
        <v>2503</v>
      </c>
      <c r="C9" t="s">
        <v>2656</v>
      </c>
      <c r="D9" t="s">
        <v>558</v>
      </c>
      <c r="E9" t="s">
        <v>2490</v>
      </c>
      <c r="F9" t="s">
        <v>2491</v>
      </c>
      <c r="G9" t="s">
        <v>2659</v>
      </c>
      <c r="H9">
        <v>14</v>
      </c>
      <c r="I9" t="s">
        <v>603</v>
      </c>
    </row>
    <row r="10" spans="1:9">
      <c r="A10" s="23" t="s">
        <v>2496</v>
      </c>
      <c r="B10" t="s">
        <v>2497</v>
      </c>
      <c r="C10" t="s">
        <v>2656</v>
      </c>
      <c r="D10" t="s">
        <v>436</v>
      </c>
      <c r="E10" t="s">
        <v>2487</v>
      </c>
      <c r="F10" t="s">
        <v>2488</v>
      </c>
      <c r="G10" t="s">
        <v>2659</v>
      </c>
      <c r="H10">
        <v>14</v>
      </c>
      <c r="I10" t="s">
        <v>603</v>
      </c>
    </row>
    <row r="11" spans="1:9" hidden="1">
      <c r="A11" s="22"/>
      <c r="H11">
        <v>14</v>
      </c>
    </row>
    <row r="12" spans="1:9" hidden="1">
      <c r="A12" s="23" t="s">
        <v>602</v>
      </c>
      <c r="H12">
        <v>14</v>
      </c>
    </row>
    <row r="13" spans="1:9" hidden="1">
      <c r="A13" s="22"/>
      <c r="H13">
        <v>14</v>
      </c>
    </row>
    <row r="14" spans="1:9">
      <c r="A14" s="23" t="s">
        <v>2436</v>
      </c>
      <c r="B14" t="s">
        <v>2437</v>
      </c>
      <c r="C14" t="s">
        <v>2662</v>
      </c>
      <c r="D14" t="s">
        <v>435</v>
      </c>
      <c r="E14" t="s">
        <v>2478</v>
      </c>
      <c r="F14" t="s">
        <v>2479</v>
      </c>
      <c r="G14" t="s">
        <v>2656</v>
      </c>
      <c r="H14">
        <v>14</v>
      </c>
      <c r="I14" t="s">
        <v>602</v>
      </c>
    </row>
    <row r="15" spans="1:9">
      <c r="A15" s="23" t="s">
        <v>2427</v>
      </c>
      <c r="B15" t="s">
        <v>2428</v>
      </c>
      <c r="C15" t="s">
        <v>2659</v>
      </c>
      <c r="D15" t="s">
        <v>413</v>
      </c>
      <c r="E15" t="s">
        <v>2412</v>
      </c>
      <c r="F15" t="s">
        <v>2413</v>
      </c>
      <c r="G15" t="s">
        <v>2663</v>
      </c>
      <c r="H15">
        <v>14</v>
      </c>
      <c r="I15" t="s">
        <v>602</v>
      </c>
    </row>
    <row r="16" spans="1:9">
      <c r="A16" s="23" t="s">
        <v>2470</v>
      </c>
      <c r="B16" t="s">
        <v>2471</v>
      </c>
      <c r="C16" t="s">
        <v>2656</v>
      </c>
      <c r="D16" t="s">
        <v>417</v>
      </c>
      <c r="E16" t="s">
        <v>2406</v>
      </c>
      <c r="F16" t="s">
        <v>2407</v>
      </c>
      <c r="G16" t="s">
        <v>2659</v>
      </c>
      <c r="H16">
        <v>14</v>
      </c>
      <c r="I16" t="s">
        <v>602</v>
      </c>
    </row>
    <row r="17" spans="1:9">
      <c r="A17" s="23" t="s">
        <v>2447</v>
      </c>
      <c r="B17" t="s">
        <v>1814</v>
      </c>
      <c r="C17" t="s">
        <v>2663</v>
      </c>
      <c r="D17" t="s">
        <v>417</v>
      </c>
      <c r="E17" t="s">
        <v>2394</v>
      </c>
      <c r="F17" t="s">
        <v>2395</v>
      </c>
      <c r="G17" t="s">
        <v>2658</v>
      </c>
      <c r="H17">
        <v>14</v>
      </c>
      <c r="I17" t="s">
        <v>602</v>
      </c>
    </row>
    <row r="18" spans="1:9">
      <c r="A18" s="23" t="s">
        <v>2388</v>
      </c>
      <c r="B18" t="s">
        <v>2389</v>
      </c>
      <c r="C18" t="s">
        <v>2656</v>
      </c>
      <c r="D18" t="s">
        <v>417</v>
      </c>
      <c r="E18" t="s">
        <v>2366</v>
      </c>
      <c r="F18" t="s">
        <v>2367</v>
      </c>
      <c r="G18" t="s">
        <v>2659</v>
      </c>
      <c r="H18">
        <v>14</v>
      </c>
      <c r="I18" t="s">
        <v>602</v>
      </c>
    </row>
    <row r="19" spans="1:9">
      <c r="A19" s="23" t="s">
        <v>2345</v>
      </c>
      <c r="B19" t="s">
        <v>2346</v>
      </c>
      <c r="C19" t="s">
        <v>2662</v>
      </c>
      <c r="D19" t="s">
        <v>417</v>
      </c>
      <c r="E19" t="s">
        <v>2371</v>
      </c>
      <c r="F19" t="s">
        <v>2372</v>
      </c>
      <c r="G19" t="s">
        <v>2656</v>
      </c>
      <c r="H19">
        <v>14</v>
      </c>
      <c r="I19" t="s">
        <v>602</v>
      </c>
    </row>
    <row r="20" spans="1:9">
      <c r="A20" s="23" t="s">
        <v>2333</v>
      </c>
      <c r="B20" t="s">
        <v>2334</v>
      </c>
      <c r="C20" t="s">
        <v>2656</v>
      </c>
      <c r="D20" t="s">
        <v>413</v>
      </c>
      <c r="E20" t="s">
        <v>2321</v>
      </c>
      <c r="F20" t="s">
        <v>2322</v>
      </c>
      <c r="G20" t="s">
        <v>2659</v>
      </c>
      <c r="H20">
        <v>14</v>
      </c>
      <c r="I20" t="s">
        <v>602</v>
      </c>
    </row>
    <row r="21" spans="1:9">
      <c r="A21" s="23" t="s">
        <v>2301</v>
      </c>
      <c r="B21" t="s">
        <v>2302</v>
      </c>
      <c r="C21" t="s">
        <v>2657</v>
      </c>
      <c r="D21" t="s">
        <v>417</v>
      </c>
      <c r="E21" t="s">
        <v>2318</v>
      </c>
      <c r="F21" t="s">
        <v>2319</v>
      </c>
      <c r="G21" t="s">
        <v>2662</v>
      </c>
      <c r="H21">
        <v>14</v>
      </c>
      <c r="I21" t="s">
        <v>602</v>
      </c>
    </row>
    <row r="22" spans="1:9">
      <c r="A22" s="23" t="s">
        <v>2295</v>
      </c>
      <c r="B22" t="s">
        <v>2296</v>
      </c>
      <c r="C22" t="s">
        <v>2662</v>
      </c>
      <c r="D22" t="s">
        <v>431</v>
      </c>
      <c r="E22" t="s">
        <v>2330</v>
      </c>
      <c r="F22" t="s">
        <v>2331</v>
      </c>
      <c r="G22" t="s">
        <v>2656</v>
      </c>
      <c r="H22">
        <v>14</v>
      </c>
      <c r="I22" t="s">
        <v>602</v>
      </c>
    </row>
    <row r="23" spans="1:9">
      <c r="A23" s="23" t="s">
        <v>2284</v>
      </c>
      <c r="B23" t="s">
        <v>2285</v>
      </c>
      <c r="C23" t="s">
        <v>2656</v>
      </c>
      <c r="D23" t="s">
        <v>413</v>
      </c>
      <c r="E23" t="s">
        <v>2290</v>
      </c>
      <c r="F23" t="s">
        <v>2291</v>
      </c>
      <c r="G23" t="s">
        <v>2659</v>
      </c>
      <c r="H23">
        <v>14</v>
      </c>
      <c r="I23" t="s">
        <v>602</v>
      </c>
    </row>
    <row r="24" spans="1:9">
      <c r="A24" s="23" t="s">
        <v>2272</v>
      </c>
      <c r="B24" t="s">
        <v>2273</v>
      </c>
      <c r="C24" t="s">
        <v>2662</v>
      </c>
      <c r="D24" t="s">
        <v>563</v>
      </c>
      <c r="E24" t="s">
        <v>2298</v>
      </c>
      <c r="F24" t="s">
        <v>2299</v>
      </c>
      <c r="G24" t="s">
        <v>2656</v>
      </c>
      <c r="H24">
        <v>14</v>
      </c>
      <c r="I24" t="s">
        <v>602</v>
      </c>
    </row>
    <row r="25" spans="1:9">
      <c r="A25" s="23" t="s">
        <v>2260</v>
      </c>
      <c r="B25" t="s">
        <v>2261</v>
      </c>
      <c r="C25" t="s">
        <v>2759</v>
      </c>
      <c r="D25" t="s">
        <v>523</v>
      </c>
      <c r="E25" t="s">
        <v>2266</v>
      </c>
      <c r="F25" t="s">
        <v>2267</v>
      </c>
      <c r="G25" t="s">
        <v>2659</v>
      </c>
      <c r="H25">
        <v>14</v>
      </c>
      <c r="I25" t="s">
        <v>602</v>
      </c>
    </row>
    <row r="26" spans="1:9">
      <c r="A26" s="23" t="s">
        <v>2202</v>
      </c>
      <c r="B26" t="s">
        <v>2203</v>
      </c>
      <c r="C26" t="s">
        <v>2659</v>
      </c>
      <c r="D26" t="s">
        <v>559</v>
      </c>
      <c r="E26" t="s">
        <v>2249</v>
      </c>
      <c r="F26" t="s">
        <v>2250</v>
      </c>
      <c r="G26" t="s">
        <v>2663</v>
      </c>
      <c r="H26">
        <v>14</v>
      </c>
      <c r="I26" t="s">
        <v>602</v>
      </c>
    </row>
    <row r="27" spans="1:9">
      <c r="A27" s="23" t="s">
        <v>2193</v>
      </c>
      <c r="B27" t="s">
        <v>2194</v>
      </c>
      <c r="C27" t="s">
        <v>2656</v>
      </c>
      <c r="D27" t="s">
        <v>417</v>
      </c>
      <c r="E27" t="s">
        <v>2220</v>
      </c>
      <c r="F27" t="s">
        <v>2221</v>
      </c>
      <c r="G27" t="s">
        <v>2659</v>
      </c>
      <c r="H27">
        <v>14</v>
      </c>
      <c r="I27" t="s">
        <v>602</v>
      </c>
    </row>
    <row r="28" spans="1:9">
      <c r="A28" s="23" t="s">
        <v>2235</v>
      </c>
      <c r="B28" t="s">
        <v>2236</v>
      </c>
      <c r="C28" t="s">
        <v>2656</v>
      </c>
      <c r="D28" t="s">
        <v>414</v>
      </c>
      <c r="E28" t="s">
        <v>2190</v>
      </c>
      <c r="F28" t="s">
        <v>2191</v>
      </c>
      <c r="G28" t="s">
        <v>2659</v>
      </c>
      <c r="H28">
        <v>14</v>
      </c>
      <c r="I28" t="s">
        <v>602</v>
      </c>
    </row>
    <row r="29" spans="1:9">
      <c r="A29" s="23" t="s">
        <v>2172</v>
      </c>
      <c r="B29" t="s">
        <v>2173</v>
      </c>
      <c r="C29" t="s">
        <v>2656</v>
      </c>
      <c r="D29" t="s">
        <v>439</v>
      </c>
      <c r="E29" t="s">
        <v>2184</v>
      </c>
      <c r="F29" t="s">
        <v>2185</v>
      </c>
      <c r="G29" t="s">
        <v>2659</v>
      </c>
      <c r="H29">
        <v>14</v>
      </c>
      <c r="I29" t="s">
        <v>602</v>
      </c>
    </row>
    <row r="30" spans="1:9">
      <c r="A30" s="23" t="s">
        <v>2154</v>
      </c>
      <c r="B30" t="s">
        <v>2155</v>
      </c>
      <c r="C30" t="s">
        <v>2656</v>
      </c>
      <c r="D30" t="s">
        <v>415</v>
      </c>
      <c r="E30" t="s">
        <v>2146</v>
      </c>
      <c r="F30" t="s">
        <v>2147</v>
      </c>
      <c r="G30" t="s">
        <v>2659</v>
      </c>
      <c r="H30">
        <v>14</v>
      </c>
      <c r="I30" t="s">
        <v>602</v>
      </c>
    </row>
    <row r="31" spans="1:9">
      <c r="A31" s="23" t="s">
        <v>2163</v>
      </c>
      <c r="B31" t="s">
        <v>2164</v>
      </c>
      <c r="C31" t="s">
        <v>2659</v>
      </c>
      <c r="D31" t="s">
        <v>471</v>
      </c>
      <c r="E31" t="s">
        <v>2128</v>
      </c>
      <c r="F31" t="s">
        <v>2129</v>
      </c>
      <c r="G31" t="s">
        <v>2663</v>
      </c>
      <c r="H31">
        <v>14</v>
      </c>
      <c r="I31" t="s">
        <v>602</v>
      </c>
    </row>
    <row r="32" spans="1:9">
      <c r="A32" s="23" t="s">
        <v>2074</v>
      </c>
      <c r="B32" t="s">
        <v>2075</v>
      </c>
      <c r="C32" t="s">
        <v>2656</v>
      </c>
      <c r="D32" t="s">
        <v>439</v>
      </c>
      <c r="E32" t="s">
        <v>2107</v>
      </c>
      <c r="F32" t="s">
        <v>2108</v>
      </c>
      <c r="G32" t="s">
        <v>2659</v>
      </c>
      <c r="H32">
        <v>14</v>
      </c>
      <c r="I32" t="s">
        <v>602</v>
      </c>
    </row>
    <row r="33" spans="1:9">
      <c r="A33" s="23" t="s">
        <v>2077</v>
      </c>
      <c r="B33" t="s">
        <v>2078</v>
      </c>
      <c r="C33" t="s">
        <v>2662</v>
      </c>
      <c r="D33" t="s">
        <v>417</v>
      </c>
      <c r="E33" t="s">
        <v>2062</v>
      </c>
      <c r="F33" t="s">
        <v>2063</v>
      </c>
      <c r="G33" t="s">
        <v>2656</v>
      </c>
      <c r="H33">
        <v>14</v>
      </c>
      <c r="I33" t="s">
        <v>602</v>
      </c>
    </row>
    <row r="34" spans="1:9">
      <c r="A34" s="23" t="s">
        <v>2042</v>
      </c>
      <c r="B34" t="s">
        <v>2043</v>
      </c>
      <c r="C34" t="s">
        <v>2656</v>
      </c>
      <c r="D34" t="s">
        <v>413</v>
      </c>
      <c r="E34" t="s">
        <v>2068</v>
      </c>
      <c r="F34" t="s">
        <v>2069</v>
      </c>
      <c r="G34" t="s">
        <v>2659</v>
      </c>
      <c r="H34">
        <v>14</v>
      </c>
      <c r="I34" t="s">
        <v>602</v>
      </c>
    </row>
    <row r="35" spans="1:9">
      <c r="A35" s="23" t="s">
        <v>2028</v>
      </c>
      <c r="B35" t="s">
        <v>2029</v>
      </c>
      <c r="C35" t="s">
        <v>2656</v>
      </c>
      <c r="D35" t="s">
        <v>563</v>
      </c>
      <c r="E35" t="s">
        <v>2036</v>
      </c>
      <c r="F35" t="s">
        <v>2037</v>
      </c>
      <c r="G35" t="s">
        <v>2659</v>
      </c>
      <c r="H35">
        <v>14</v>
      </c>
      <c r="I35" t="s">
        <v>602</v>
      </c>
    </row>
    <row r="36" spans="1:9">
      <c r="A36" s="23" t="s">
        <v>2017</v>
      </c>
      <c r="B36" t="s">
        <v>2018</v>
      </c>
      <c r="C36" t="s">
        <v>2662</v>
      </c>
      <c r="D36" t="s">
        <v>558</v>
      </c>
      <c r="E36" t="s">
        <v>2034</v>
      </c>
      <c r="F36" t="s">
        <v>2035</v>
      </c>
      <c r="G36" t="s">
        <v>2656</v>
      </c>
      <c r="H36">
        <v>14</v>
      </c>
      <c r="I36" t="s">
        <v>602</v>
      </c>
    </row>
    <row r="37" spans="1:9">
      <c r="A37" s="23" t="s">
        <v>1998</v>
      </c>
      <c r="B37" t="s">
        <v>1999</v>
      </c>
      <c r="C37" t="s">
        <v>2662</v>
      </c>
      <c r="D37" t="s">
        <v>418</v>
      </c>
      <c r="E37" t="s">
        <v>2019</v>
      </c>
      <c r="F37" t="s">
        <v>2020</v>
      </c>
      <c r="G37" t="s">
        <v>2656</v>
      </c>
      <c r="H37">
        <v>14</v>
      </c>
      <c r="I37" t="s">
        <v>602</v>
      </c>
    </row>
    <row r="38" spans="1:9">
      <c r="A38" s="23" t="s">
        <v>1967</v>
      </c>
      <c r="B38" t="s">
        <v>1968</v>
      </c>
      <c r="C38" t="s">
        <v>2656</v>
      </c>
      <c r="D38" t="s">
        <v>413</v>
      </c>
      <c r="E38" t="s">
        <v>1985</v>
      </c>
      <c r="F38" t="s">
        <v>1986</v>
      </c>
      <c r="G38" t="s">
        <v>2659</v>
      </c>
      <c r="H38">
        <v>14</v>
      </c>
      <c r="I38" t="s">
        <v>602</v>
      </c>
    </row>
    <row r="39" spans="1:9">
      <c r="A39" s="23" t="s">
        <v>1943</v>
      </c>
      <c r="B39" t="s">
        <v>1944</v>
      </c>
      <c r="C39" t="s">
        <v>2659</v>
      </c>
      <c r="D39" t="s">
        <v>413</v>
      </c>
      <c r="E39" t="s">
        <v>1964</v>
      </c>
      <c r="F39" t="s">
        <v>1965</v>
      </c>
      <c r="G39" t="s">
        <v>2663</v>
      </c>
      <c r="H39">
        <v>14</v>
      </c>
      <c r="I39" t="s">
        <v>602</v>
      </c>
    </row>
    <row r="40" spans="1:9">
      <c r="A40" s="23" t="s">
        <v>1976</v>
      </c>
      <c r="B40" t="s">
        <v>1977</v>
      </c>
      <c r="C40" t="s">
        <v>2662</v>
      </c>
      <c r="D40" t="s">
        <v>413</v>
      </c>
      <c r="E40" t="s">
        <v>1928</v>
      </c>
      <c r="F40" t="s">
        <v>1929</v>
      </c>
      <c r="G40" t="s">
        <v>2656</v>
      </c>
      <c r="H40">
        <v>14</v>
      </c>
      <c r="I40" t="s">
        <v>602</v>
      </c>
    </row>
    <row r="41" spans="1:9">
      <c r="A41" s="23" t="s">
        <v>1915</v>
      </c>
      <c r="B41" t="s">
        <v>1916</v>
      </c>
      <c r="C41" t="s">
        <v>2656</v>
      </c>
      <c r="D41" t="s">
        <v>413</v>
      </c>
      <c r="E41" t="s">
        <v>1955</v>
      </c>
      <c r="F41" t="s">
        <v>1956</v>
      </c>
      <c r="G41" t="s">
        <v>2659</v>
      </c>
      <c r="H41">
        <v>14</v>
      </c>
      <c r="I41" t="s">
        <v>602</v>
      </c>
    </row>
    <row r="42" spans="1:9">
      <c r="A42" s="23" t="s">
        <v>1906</v>
      </c>
      <c r="B42" t="s">
        <v>1907</v>
      </c>
      <c r="C42" t="s">
        <v>2656</v>
      </c>
      <c r="D42" t="s">
        <v>558</v>
      </c>
      <c r="E42" t="s">
        <v>1876</v>
      </c>
      <c r="F42" t="s">
        <v>1877</v>
      </c>
      <c r="G42" t="s">
        <v>2659</v>
      </c>
      <c r="H42">
        <v>14</v>
      </c>
      <c r="I42" t="s">
        <v>602</v>
      </c>
    </row>
    <row r="43" spans="1:9">
      <c r="A43" s="23" t="s">
        <v>1866</v>
      </c>
      <c r="B43" t="s">
        <v>1867</v>
      </c>
      <c r="C43" t="s">
        <v>2663</v>
      </c>
      <c r="D43" t="s">
        <v>413</v>
      </c>
      <c r="E43" t="s">
        <v>1952</v>
      </c>
      <c r="F43" t="s">
        <v>1953</v>
      </c>
      <c r="G43" t="s">
        <v>2658</v>
      </c>
      <c r="H43">
        <v>14</v>
      </c>
      <c r="I43" t="s">
        <v>602</v>
      </c>
    </row>
    <row r="44" spans="1:9">
      <c r="A44" s="23" t="s">
        <v>1879</v>
      </c>
      <c r="B44" t="s">
        <v>1880</v>
      </c>
      <c r="C44" t="s">
        <v>2662</v>
      </c>
      <c r="D44" t="s">
        <v>436</v>
      </c>
      <c r="E44" t="s">
        <v>1860</v>
      </c>
      <c r="F44" t="s">
        <v>1861</v>
      </c>
      <c r="G44" t="s">
        <v>2656</v>
      </c>
      <c r="H44">
        <v>14</v>
      </c>
      <c r="I44" t="s">
        <v>602</v>
      </c>
    </row>
    <row r="45" spans="1:9">
      <c r="A45" s="23" t="s">
        <v>1836</v>
      </c>
      <c r="B45" t="s">
        <v>1837</v>
      </c>
      <c r="C45" t="s">
        <v>2656</v>
      </c>
      <c r="D45" t="s">
        <v>417</v>
      </c>
      <c r="E45" t="s">
        <v>1869</v>
      </c>
      <c r="F45" t="s">
        <v>1870</v>
      </c>
      <c r="G45" t="s">
        <v>2659</v>
      </c>
      <c r="H45">
        <v>14</v>
      </c>
      <c r="I45" t="s">
        <v>602</v>
      </c>
    </row>
    <row r="46" spans="1:9">
      <c r="A46" s="23" t="s">
        <v>1822</v>
      </c>
      <c r="B46" t="s">
        <v>1823</v>
      </c>
      <c r="C46" t="s">
        <v>2656</v>
      </c>
      <c r="D46" t="s">
        <v>417</v>
      </c>
      <c r="E46" t="s">
        <v>1857</v>
      </c>
      <c r="F46" t="s">
        <v>1858</v>
      </c>
      <c r="G46" t="s">
        <v>2659</v>
      </c>
      <c r="H46">
        <v>14</v>
      </c>
      <c r="I46" t="s">
        <v>602</v>
      </c>
    </row>
    <row r="47" spans="1:9">
      <c r="A47" s="23" t="s">
        <v>1882</v>
      </c>
      <c r="B47" t="s">
        <v>1883</v>
      </c>
      <c r="C47" t="s">
        <v>2657</v>
      </c>
      <c r="D47" t="s">
        <v>438</v>
      </c>
      <c r="E47" t="s">
        <v>1819</v>
      </c>
      <c r="F47" t="s">
        <v>1820</v>
      </c>
      <c r="G47" t="s">
        <v>2662</v>
      </c>
      <c r="H47">
        <v>14</v>
      </c>
      <c r="I47" t="s">
        <v>602</v>
      </c>
    </row>
    <row r="48" spans="1:9">
      <c r="A48" s="23" t="s">
        <v>1842</v>
      </c>
      <c r="B48" t="s">
        <v>1843</v>
      </c>
      <c r="C48" t="s">
        <v>2659</v>
      </c>
      <c r="D48" t="s">
        <v>417</v>
      </c>
      <c r="E48" t="s">
        <v>1810</v>
      </c>
      <c r="F48" t="s">
        <v>1811</v>
      </c>
      <c r="G48" t="s">
        <v>2663</v>
      </c>
      <c r="H48">
        <v>14</v>
      </c>
      <c r="I48" t="s">
        <v>602</v>
      </c>
    </row>
    <row r="49" spans="1:9" hidden="1">
      <c r="A49" s="22"/>
      <c r="H49">
        <v>14</v>
      </c>
    </row>
    <row r="50" spans="1:9" hidden="1">
      <c r="A50" s="23" t="s">
        <v>601</v>
      </c>
      <c r="H50">
        <v>14</v>
      </c>
    </row>
    <row r="51" spans="1:9" hidden="1">
      <c r="A51" s="22"/>
      <c r="H51">
        <v>14</v>
      </c>
    </row>
    <row r="52" spans="1:9">
      <c r="A52" s="23" t="s">
        <v>1798</v>
      </c>
      <c r="B52" t="s">
        <v>1799</v>
      </c>
      <c r="C52" t="s">
        <v>2760</v>
      </c>
      <c r="D52" t="s">
        <v>417</v>
      </c>
      <c r="E52" t="s">
        <v>1833</v>
      </c>
      <c r="F52" t="s">
        <v>1834</v>
      </c>
      <c r="G52" t="s">
        <v>2656</v>
      </c>
      <c r="H52">
        <v>14</v>
      </c>
      <c r="I52" t="s">
        <v>601</v>
      </c>
    </row>
    <row r="53" spans="1:9">
      <c r="A53" s="23" t="s">
        <v>1777</v>
      </c>
      <c r="B53" t="s">
        <v>1778</v>
      </c>
      <c r="C53" t="s">
        <v>2656</v>
      </c>
      <c r="D53" t="s">
        <v>558</v>
      </c>
      <c r="E53" t="s">
        <v>1765</v>
      </c>
      <c r="F53" t="s">
        <v>1766</v>
      </c>
      <c r="G53" t="s">
        <v>2659</v>
      </c>
      <c r="H53">
        <v>14</v>
      </c>
      <c r="I53" t="s">
        <v>601</v>
      </c>
    </row>
    <row r="54" spans="1:9">
      <c r="A54" s="23" t="s">
        <v>1748</v>
      </c>
      <c r="B54" t="s">
        <v>1749</v>
      </c>
      <c r="C54" t="s">
        <v>2662</v>
      </c>
      <c r="D54" t="s">
        <v>413</v>
      </c>
      <c r="E54" t="s">
        <v>1754</v>
      </c>
      <c r="F54" t="s">
        <v>1755</v>
      </c>
      <c r="G54" t="s">
        <v>2656</v>
      </c>
      <c r="H54">
        <v>14</v>
      </c>
      <c r="I54" t="s">
        <v>601</v>
      </c>
    </row>
    <row r="55" spans="1:9">
      <c r="A55" s="23" t="s">
        <v>1757</v>
      </c>
      <c r="B55" t="s">
        <v>1758</v>
      </c>
      <c r="C55" t="s">
        <v>2656</v>
      </c>
      <c r="D55" t="s">
        <v>417</v>
      </c>
      <c r="E55" t="s">
        <v>1742</v>
      </c>
      <c r="F55" t="s">
        <v>1743</v>
      </c>
      <c r="G55" t="s">
        <v>2659</v>
      </c>
      <c r="H55">
        <v>14</v>
      </c>
      <c r="I55" t="s">
        <v>601</v>
      </c>
    </row>
    <row r="56" spans="1:9">
      <c r="A56" s="23" t="s">
        <v>1721</v>
      </c>
      <c r="B56" t="s">
        <v>1722</v>
      </c>
      <c r="C56" t="s">
        <v>2663</v>
      </c>
      <c r="D56" t="s">
        <v>417</v>
      </c>
      <c r="E56" t="s">
        <v>1825</v>
      </c>
      <c r="F56" t="s">
        <v>1826</v>
      </c>
      <c r="G56" t="s">
        <v>2658</v>
      </c>
      <c r="H56">
        <v>14</v>
      </c>
      <c r="I56" t="s">
        <v>601</v>
      </c>
    </row>
    <row r="57" spans="1:9">
      <c r="A57" s="23" t="s">
        <v>1688</v>
      </c>
      <c r="B57" t="s">
        <v>1689</v>
      </c>
      <c r="C57" t="s">
        <v>2659</v>
      </c>
      <c r="D57" t="s">
        <v>523</v>
      </c>
      <c r="E57" t="s">
        <v>1701</v>
      </c>
      <c r="F57" t="s">
        <v>1702</v>
      </c>
      <c r="G57" t="s">
        <v>2663</v>
      </c>
      <c r="H57">
        <v>14</v>
      </c>
      <c r="I57" t="s">
        <v>601</v>
      </c>
    </row>
    <row r="58" spans="1:9">
      <c r="A58" s="23" t="s">
        <v>1663</v>
      </c>
      <c r="B58" t="s">
        <v>1664</v>
      </c>
      <c r="C58" t="s">
        <v>2662</v>
      </c>
      <c r="D58" t="s">
        <v>417</v>
      </c>
      <c r="E58" t="s">
        <v>1692</v>
      </c>
      <c r="F58" t="s">
        <v>1693</v>
      </c>
      <c r="G58" t="s">
        <v>2656</v>
      </c>
      <c r="H58">
        <v>14</v>
      </c>
      <c r="I58" t="s">
        <v>601</v>
      </c>
    </row>
    <row r="59" spans="1:9">
      <c r="A59" s="23" t="s">
        <v>1654</v>
      </c>
      <c r="B59" t="s">
        <v>1655</v>
      </c>
      <c r="C59" t="s">
        <v>2657</v>
      </c>
      <c r="D59" t="s">
        <v>417</v>
      </c>
      <c r="E59" t="s">
        <v>1713</v>
      </c>
      <c r="F59" t="s">
        <v>1714</v>
      </c>
      <c r="G59" t="s">
        <v>2662</v>
      </c>
      <c r="H59">
        <v>14</v>
      </c>
      <c r="I59" t="s">
        <v>601</v>
      </c>
    </row>
    <row r="60" spans="1:9">
      <c r="A60" s="23" t="s">
        <v>1682</v>
      </c>
      <c r="B60" t="s">
        <v>1683</v>
      </c>
      <c r="C60" t="s">
        <v>2663</v>
      </c>
      <c r="D60" t="s">
        <v>414</v>
      </c>
      <c r="E60" t="s">
        <v>1629</v>
      </c>
      <c r="F60" t="s">
        <v>1630</v>
      </c>
      <c r="G60" t="s">
        <v>2658</v>
      </c>
      <c r="H60">
        <v>14</v>
      </c>
      <c r="I60" t="s">
        <v>601</v>
      </c>
    </row>
    <row r="61" spans="1:9">
      <c r="A61" s="23" t="s">
        <v>1624</v>
      </c>
      <c r="B61" t="s">
        <v>1625</v>
      </c>
      <c r="C61" t="s">
        <v>2656</v>
      </c>
      <c r="D61" t="s">
        <v>417</v>
      </c>
      <c r="E61" t="s">
        <v>1637</v>
      </c>
      <c r="F61" t="s">
        <v>1638</v>
      </c>
      <c r="G61" t="s">
        <v>2659</v>
      </c>
      <c r="H61">
        <v>14</v>
      </c>
      <c r="I61" t="s">
        <v>601</v>
      </c>
    </row>
    <row r="62" spans="1:9">
      <c r="A62" s="23" t="s">
        <v>1600</v>
      </c>
      <c r="B62" t="s">
        <v>1601</v>
      </c>
      <c r="C62" t="s">
        <v>2659</v>
      </c>
      <c r="D62" t="s">
        <v>413</v>
      </c>
      <c r="E62" t="s">
        <v>1609</v>
      </c>
      <c r="F62" t="s">
        <v>1610</v>
      </c>
      <c r="G62" t="s">
        <v>2663</v>
      </c>
      <c r="H62">
        <v>14</v>
      </c>
      <c r="I62" t="s">
        <v>601</v>
      </c>
    </row>
    <row r="63" spans="1:9">
      <c r="A63" s="23" t="s">
        <v>1591</v>
      </c>
      <c r="B63" t="s">
        <v>1592</v>
      </c>
      <c r="C63" t="s">
        <v>2656</v>
      </c>
      <c r="D63" t="s">
        <v>413</v>
      </c>
      <c r="E63" t="s">
        <v>1576</v>
      </c>
      <c r="F63" t="s">
        <v>1577</v>
      </c>
      <c r="G63" t="s">
        <v>2659</v>
      </c>
      <c r="H63">
        <v>14</v>
      </c>
      <c r="I63" t="s">
        <v>601</v>
      </c>
    </row>
    <row r="64" spans="1:9">
      <c r="A64" s="23" t="s">
        <v>1546</v>
      </c>
      <c r="B64" t="s">
        <v>1547</v>
      </c>
      <c r="C64" t="s">
        <v>2656</v>
      </c>
      <c r="D64" t="s">
        <v>559</v>
      </c>
      <c r="E64" t="s">
        <v>1573</v>
      </c>
      <c r="F64" t="s">
        <v>1574</v>
      </c>
      <c r="G64" t="s">
        <v>2659</v>
      </c>
      <c r="H64">
        <v>14</v>
      </c>
      <c r="I64" t="s">
        <v>601</v>
      </c>
    </row>
    <row r="65" spans="1:9">
      <c r="A65" s="23" t="s">
        <v>1530</v>
      </c>
      <c r="B65" t="s">
        <v>1531</v>
      </c>
      <c r="C65" t="s">
        <v>2662</v>
      </c>
      <c r="D65" t="s">
        <v>413</v>
      </c>
      <c r="E65" t="s">
        <v>1567</v>
      </c>
      <c r="F65" t="s">
        <v>1568</v>
      </c>
      <c r="G65" t="s">
        <v>2656</v>
      </c>
      <c r="H65">
        <v>14</v>
      </c>
      <c r="I65" t="s">
        <v>601</v>
      </c>
    </row>
    <row r="66" spans="1:9">
      <c r="A66" s="23" t="s">
        <v>1555</v>
      </c>
      <c r="B66" t="s">
        <v>1556</v>
      </c>
      <c r="C66" t="s">
        <v>2662</v>
      </c>
      <c r="D66" t="s">
        <v>413</v>
      </c>
      <c r="E66" t="s">
        <v>1527</v>
      </c>
      <c r="F66" t="s">
        <v>1528</v>
      </c>
      <c r="G66" t="s">
        <v>2656</v>
      </c>
      <c r="H66">
        <v>14</v>
      </c>
      <c r="I66" t="s">
        <v>601</v>
      </c>
    </row>
    <row r="67" spans="1:9">
      <c r="A67" s="23" t="s">
        <v>1536</v>
      </c>
      <c r="B67" t="s">
        <v>1537</v>
      </c>
      <c r="C67" t="s">
        <v>2656</v>
      </c>
      <c r="D67" t="s">
        <v>512</v>
      </c>
      <c r="E67" t="s">
        <v>1509</v>
      </c>
      <c r="F67" t="s">
        <v>1510</v>
      </c>
      <c r="G67" t="s">
        <v>2659</v>
      </c>
      <c r="H67">
        <v>14</v>
      </c>
      <c r="I67" t="s">
        <v>601</v>
      </c>
    </row>
    <row r="68" spans="1:9">
      <c r="A68" s="23" t="s">
        <v>1518</v>
      </c>
      <c r="B68" t="s">
        <v>1519</v>
      </c>
      <c r="C68" t="s">
        <v>2662</v>
      </c>
      <c r="D68" t="s">
        <v>417</v>
      </c>
      <c r="E68" t="s">
        <v>1506</v>
      </c>
      <c r="F68" t="s">
        <v>1507</v>
      </c>
      <c r="G68" t="s">
        <v>2656</v>
      </c>
      <c r="H68">
        <v>14</v>
      </c>
      <c r="I68" t="s">
        <v>601</v>
      </c>
    </row>
    <row r="69" spans="1:9">
      <c r="A69" s="23" t="s">
        <v>1494</v>
      </c>
      <c r="B69" t="s">
        <v>1495</v>
      </c>
      <c r="C69" t="s">
        <v>2656</v>
      </c>
      <c r="D69" t="s">
        <v>417</v>
      </c>
      <c r="E69" t="s">
        <v>1448</v>
      </c>
      <c r="F69" t="s">
        <v>1449</v>
      </c>
      <c r="G69" t="s">
        <v>2659</v>
      </c>
      <c r="H69">
        <v>14</v>
      </c>
      <c r="I69" t="s">
        <v>601</v>
      </c>
    </row>
    <row r="70" spans="1:9">
      <c r="A70" s="23" t="s">
        <v>1440</v>
      </c>
      <c r="B70" t="s">
        <v>1441</v>
      </c>
      <c r="C70" t="s">
        <v>2656</v>
      </c>
      <c r="D70" t="s">
        <v>523</v>
      </c>
      <c r="E70" t="s">
        <v>1428</v>
      </c>
      <c r="F70" t="s">
        <v>1429</v>
      </c>
      <c r="G70" t="s">
        <v>2659</v>
      </c>
      <c r="H70">
        <v>14</v>
      </c>
      <c r="I70" t="s">
        <v>601</v>
      </c>
    </row>
    <row r="71" spans="1:9">
      <c r="A71" s="23" t="s">
        <v>1404</v>
      </c>
      <c r="B71" t="s">
        <v>1405</v>
      </c>
      <c r="C71" t="s">
        <v>2663</v>
      </c>
      <c r="D71" t="s">
        <v>413</v>
      </c>
      <c r="E71" t="s">
        <v>1469</v>
      </c>
      <c r="F71" t="s">
        <v>1470</v>
      </c>
      <c r="G71" t="s">
        <v>2658</v>
      </c>
      <c r="H71">
        <v>14</v>
      </c>
      <c r="I71" t="s">
        <v>601</v>
      </c>
    </row>
    <row r="72" spans="1:9">
      <c r="A72" s="23" t="s">
        <v>1380</v>
      </c>
      <c r="B72" t="s">
        <v>1381</v>
      </c>
      <c r="C72" t="s">
        <v>2659</v>
      </c>
      <c r="D72" t="s">
        <v>558</v>
      </c>
      <c r="E72" t="s">
        <v>1466</v>
      </c>
      <c r="F72" t="s">
        <v>1467</v>
      </c>
      <c r="G72" t="s">
        <v>2663</v>
      </c>
      <c r="H72">
        <v>14</v>
      </c>
      <c r="I72" t="s">
        <v>601</v>
      </c>
    </row>
    <row r="73" spans="1:9">
      <c r="A73" s="23" t="s">
        <v>1377</v>
      </c>
      <c r="B73" t="s">
        <v>1378</v>
      </c>
      <c r="C73" t="s">
        <v>2659</v>
      </c>
      <c r="D73" t="s">
        <v>559</v>
      </c>
      <c r="E73" t="s">
        <v>1398</v>
      </c>
      <c r="F73" t="s">
        <v>1399</v>
      </c>
      <c r="G73" t="s">
        <v>2663</v>
      </c>
      <c r="H73">
        <v>14</v>
      </c>
      <c r="I73" t="s">
        <v>601</v>
      </c>
    </row>
    <row r="74" spans="1:9">
      <c r="A74" s="23" t="s">
        <v>1386</v>
      </c>
      <c r="B74" t="s">
        <v>1387</v>
      </c>
      <c r="C74" t="s">
        <v>2656</v>
      </c>
      <c r="D74" t="s">
        <v>417</v>
      </c>
      <c r="E74" t="s">
        <v>1350</v>
      </c>
      <c r="F74" t="s">
        <v>1351</v>
      </c>
      <c r="G74" t="s">
        <v>2659</v>
      </c>
      <c r="H74">
        <v>14</v>
      </c>
      <c r="I74" t="s">
        <v>601</v>
      </c>
    </row>
    <row r="75" spans="1:9">
      <c r="A75" s="23" t="s">
        <v>1320</v>
      </c>
      <c r="B75" t="s">
        <v>1321</v>
      </c>
      <c r="C75" t="s">
        <v>2656</v>
      </c>
      <c r="D75" t="s">
        <v>417</v>
      </c>
      <c r="E75" t="s">
        <v>1335</v>
      </c>
      <c r="F75" t="s">
        <v>1336</v>
      </c>
      <c r="G75" t="s">
        <v>2659</v>
      </c>
      <c r="H75">
        <v>14</v>
      </c>
      <c r="I75" t="s">
        <v>601</v>
      </c>
    </row>
    <row r="76" spans="1:9">
      <c r="A76" s="23" t="s">
        <v>1356</v>
      </c>
      <c r="B76" t="s">
        <v>1357</v>
      </c>
      <c r="C76" t="s">
        <v>2659</v>
      </c>
      <c r="D76" t="s">
        <v>413</v>
      </c>
      <c r="E76" t="s">
        <v>1311</v>
      </c>
      <c r="F76" t="s">
        <v>1312</v>
      </c>
      <c r="G76" t="s">
        <v>2663</v>
      </c>
      <c r="H76">
        <v>14</v>
      </c>
      <c r="I76" t="s">
        <v>601</v>
      </c>
    </row>
    <row r="77" spans="1:9">
      <c r="A77" s="23" t="s">
        <v>1314</v>
      </c>
      <c r="B77" t="s">
        <v>1315</v>
      </c>
      <c r="C77" t="s">
        <v>2656</v>
      </c>
      <c r="D77" t="s">
        <v>417</v>
      </c>
      <c r="E77" t="s">
        <v>1299</v>
      </c>
      <c r="F77" t="s">
        <v>1300</v>
      </c>
      <c r="G77" t="s">
        <v>2659</v>
      </c>
      <c r="H77">
        <v>14</v>
      </c>
      <c r="I77" t="s">
        <v>601</v>
      </c>
    </row>
    <row r="78" spans="1:9">
      <c r="A78" s="23" t="s">
        <v>1276</v>
      </c>
      <c r="B78" t="s">
        <v>1277</v>
      </c>
      <c r="C78" t="s">
        <v>2656</v>
      </c>
      <c r="D78" t="s">
        <v>417</v>
      </c>
      <c r="E78" t="s">
        <v>1270</v>
      </c>
      <c r="F78" t="s">
        <v>1271</v>
      </c>
      <c r="G78" t="s">
        <v>2659</v>
      </c>
      <c r="H78">
        <v>14</v>
      </c>
      <c r="I78" t="s">
        <v>601</v>
      </c>
    </row>
    <row r="79" spans="1:9" hidden="1">
      <c r="A79" s="22"/>
      <c r="H79">
        <v>14</v>
      </c>
      <c r="I79" t="s">
        <v>601</v>
      </c>
    </row>
    <row r="80" spans="1:9" hidden="1">
      <c r="A80" s="23" t="s">
        <v>600</v>
      </c>
      <c r="H80">
        <v>14</v>
      </c>
    </row>
    <row r="81" spans="1:9" hidden="1">
      <c r="A81" s="22"/>
      <c r="H81">
        <v>14</v>
      </c>
    </row>
    <row r="82" spans="1:9">
      <c r="A82" s="23" t="s">
        <v>1305</v>
      </c>
      <c r="B82" t="s">
        <v>1306</v>
      </c>
      <c r="C82" t="s">
        <v>2663</v>
      </c>
      <c r="D82" t="s">
        <v>439</v>
      </c>
      <c r="E82" t="s">
        <v>1261</v>
      </c>
      <c r="F82" t="s">
        <v>1262</v>
      </c>
      <c r="G82" t="s">
        <v>2658</v>
      </c>
      <c r="H82">
        <v>14</v>
      </c>
      <c r="I82" t="s">
        <v>600</v>
      </c>
    </row>
    <row r="83" spans="1:9">
      <c r="A83" s="23" t="s">
        <v>1255</v>
      </c>
      <c r="B83" t="s">
        <v>1256</v>
      </c>
      <c r="C83" t="s">
        <v>2662</v>
      </c>
      <c r="D83" t="s">
        <v>418</v>
      </c>
      <c r="E83" t="s">
        <v>1234</v>
      </c>
      <c r="F83" t="s">
        <v>1235</v>
      </c>
      <c r="G83" t="s">
        <v>2656</v>
      </c>
      <c r="H83">
        <v>14</v>
      </c>
      <c r="I83" t="s">
        <v>600</v>
      </c>
    </row>
    <row r="84" spans="1:9">
      <c r="A84" s="23" t="s">
        <v>1237</v>
      </c>
      <c r="B84" t="s">
        <v>1238</v>
      </c>
      <c r="C84" t="s">
        <v>2656</v>
      </c>
      <c r="D84" t="s">
        <v>415</v>
      </c>
      <c r="E84" t="s">
        <v>1228</v>
      </c>
      <c r="F84" t="s">
        <v>1229</v>
      </c>
      <c r="G84" t="s">
        <v>2659</v>
      </c>
      <c r="H84">
        <v>14</v>
      </c>
      <c r="I84" t="s">
        <v>600</v>
      </c>
    </row>
    <row r="85" spans="1:9">
      <c r="A85" s="23" t="s">
        <v>1169</v>
      </c>
      <c r="B85" t="s">
        <v>1170</v>
      </c>
      <c r="C85" t="s">
        <v>2656</v>
      </c>
      <c r="D85" t="s">
        <v>413</v>
      </c>
      <c r="E85" t="s">
        <v>1199</v>
      </c>
      <c r="F85" t="s">
        <v>1200</v>
      </c>
      <c r="G85" t="s">
        <v>2659</v>
      </c>
      <c r="H85">
        <v>14</v>
      </c>
      <c r="I85" t="s">
        <v>600</v>
      </c>
    </row>
    <row r="86" spans="1:9">
      <c r="A86" s="23" t="s">
        <v>1163</v>
      </c>
      <c r="B86" t="s">
        <v>1164</v>
      </c>
      <c r="C86" t="s">
        <v>2656</v>
      </c>
      <c r="D86" t="s">
        <v>413</v>
      </c>
      <c r="E86" t="s">
        <v>1184</v>
      </c>
      <c r="F86" t="s">
        <v>1185</v>
      </c>
      <c r="G86" t="s">
        <v>2659</v>
      </c>
      <c r="H86">
        <v>14</v>
      </c>
      <c r="I86" t="s">
        <v>600</v>
      </c>
    </row>
    <row r="87" spans="1:9">
      <c r="A87" s="23" t="s">
        <v>1208</v>
      </c>
      <c r="B87" t="s">
        <v>1209</v>
      </c>
      <c r="C87" t="s">
        <v>2659</v>
      </c>
      <c r="D87" t="s">
        <v>414</v>
      </c>
      <c r="E87" t="s">
        <v>1160</v>
      </c>
      <c r="F87" t="s">
        <v>1161</v>
      </c>
      <c r="G87" t="s">
        <v>2663</v>
      </c>
      <c r="H87">
        <v>14</v>
      </c>
      <c r="I87" t="s">
        <v>600</v>
      </c>
    </row>
    <row r="88" spans="1:9">
      <c r="A88" s="23" t="s">
        <v>1151</v>
      </c>
      <c r="B88" t="s">
        <v>1152</v>
      </c>
      <c r="C88" t="s">
        <v>2656</v>
      </c>
      <c r="D88" t="s">
        <v>417</v>
      </c>
      <c r="E88" t="s">
        <v>1120</v>
      </c>
      <c r="F88" t="s">
        <v>1121</v>
      </c>
      <c r="G88" t="s">
        <v>2659</v>
      </c>
      <c r="H88">
        <v>14</v>
      </c>
      <c r="I88" t="s">
        <v>600</v>
      </c>
    </row>
    <row r="89" spans="1:9">
      <c r="A89" s="23" t="s">
        <v>1196</v>
      </c>
      <c r="B89" t="s">
        <v>1197</v>
      </c>
      <c r="C89" t="s">
        <v>2657</v>
      </c>
      <c r="D89" t="s">
        <v>417</v>
      </c>
      <c r="E89" t="s">
        <v>1114</v>
      </c>
      <c r="F89" t="s">
        <v>1115</v>
      </c>
      <c r="G89" t="s">
        <v>2662</v>
      </c>
      <c r="H89">
        <v>14</v>
      </c>
      <c r="I89" t="s">
        <v>600</v>
      </c>
    </row>
    <row r="90" spans="1:9">
      <c r="A90" s="23" t="s">
        <v>1075</v>
      </c>
      <c r="B90" t="s">
        <v>1076</v>
      </c>
      <c r="C90" t="s">
        <v>2656</v>
      </c>
      <c r="D90" t="s">
        <v>439</v>
      </c>
      <c r="E90" t="s">
        <v>1091</v>
      </c>
      <c r="F90" t="s">
        <v>1092</v>
      </c>
      <c r="G90" t="s">
        <v>2659</v>
      </c>
      <c r="H90">
        <v>14</v>
      </c>
      <c r="I90" t="s">
        <v>600</v>
      </c>
    </row>
    <row r="91" spans="1:9">
      <c r="A91" s="23" t="s">
        <v>1062</v>
      </c>
      <c r="B91" t="s">
        <v>1063</v>
      </c>
      <c r="C91" t="s">
        <v>2662</v>
      </c>
      <c r="D91" t="s">
        <v>417</v>
      </c>
      <c r="E91" t="s">
        <v>1097</v>
      </c>
      <c r="F91" t="s">
        <v>1098</v>
      </c>
      <c r="G91" t="s">
        <v>2656</v>
      </c>
      <c r="H91">
        <v>14</v>
      </c>
      <c r="I91" t="s">
        <v>600</v>
      </c>
    </row>
    <row r="92" spans="1:9">
      <c r="A92" s="23" t="s">
        <v>1085</v>
      </c>
      <c r="B92" t="s">
        <v>1086</v>
      </c>
      <c r="C92" t="s">
        <v>2663</v>
      </c>
      <c r="D92" t="s">
        <v>436</v>
      </c>
      <c r="E92" t="s">
        <v>1052</v>
      </c>
      <c r="F92" t="s">
        <v>1053</v>
      </c>
      <c r="G92" t="s">
        <v>2658</v>
      </c>
      <c r="H92">
        <v>14</v>
      </c>
      <c r="I92" t="s">
        <v>600</v>
      </c>
    </row>
    <row r="93" spans="1:9">
      <c r="A93" s="23" t="s">
        <v>1065</v>
      </c>
      <c r="B93" t="s">
        <v>1066</v>
      </c>
      <c r="C93" t="s">
        <v>2656</v>
      </c>
      <c r="D93" t="s">
        <v>558</v>
      </c>
      <c r="E93" t="s">
        <v>1043</v>
      </c>
      <c r="F93" t="s">
        <v>1044</v>
      </c>
      <c r="G93" t="s">
        <v>2659</v>
      </c>
      <c r="H93">
        <v>14</v>
      </c>
      <c r="I93" t="s">
        <v>600</v>
      </c>
    </row>
    <row r="94" spans="1:9">
      <c r="A94" s="23" t="s">
        <v>1018</v>
      </c>
      <c r="B94" t="s">
        <v>1019</v>
      </c>
      <c r="C94" t="s">
        <v>2659</v>
      </c>
      <c r="D94" t="s">
        <v>413</v>
      </c>
      <c r="E94" t="s">
        <v>1033</v>
      </c>
      <c r="F94" t="s">
        <v>1034</v>
      </c>
      <c r="G94" t="s">
        <v>2663</v>
      </c>
      <c r="H94">
        <v>14</v>
      </c>
      <c r="I94" t="s">
        <v>600</v>
      </c>
    </row>
    <row r="95" spans="1:9">
      <c r="A95" s="23" t="s">
        <v>1027</v>
      </c>
      <c r="B95" t="s">
        <v>1028</v>
      </c>
      <c r="C95" t="s">
        <v>2656</v>
      </c>
      <c r="D95" t="s">
        <v>417</v>
      </c>
      <c r="E95" t="s">
        <v>1009</v>
      </c>
      <c r="F95" t="s">
        <v>1010</v>
      </c>
      <c r="G95" t="s">
        <v>2659</v>
      </c>
      <c r="H95">
        <v>14</v>
      </c>
      <c r="I95" t="s">
        <v>600</v>
      </c>
    </row>
    <row r="96" spans="1:9">
      <c r="A96" s="23" t="s">
        <v>1000</v>
      </c>
      <c r="B96" t="s">
        <v>1001</v>
      </c>
      <c r="C96" t="s">
        <v>2662</v>
      </c>
      <c r="D96" t="s">
        <v>413</v>
      </c>
      <c r="E96" t="s">
        <v>994</v>
      </c>
      <c r="F96" t="s">
        <v>995</v>
      </c>
      <c r="G96" t="s">
        <v>2656</v>
      </c>
      <c r="H96">
        <v>14</v>
      </c>
      <c r="I96" t="s">
        <v>600</v>
      </c>
    </row>
    <row r="97" spans="1:9">
      <c r="A97" s="23" t="s">
        <v>967</v>
      </c>
      <c r="B97" t="s">
        <v>968</v>
      </c>
      <c r="C97" t="s">
        <v>2662</v>
      </c>
      <c r="D97" t="s">
        <v>413</v>
      </c>
      <c r="E97" t="s">
        <v>961</v>
      </c>
      <c r="F97" t="s">
        <v>962</v>
      </c>
      <c r="G97" t="s">
        <v>2656</v>
      </c>
      <c r="H97">
        <v>14</v>
      </c>
      <c r="I97" t="s">
        <v>600</v>
      </c>
    </row>
    <row r="98" spans="1:9">
      <c r="A98" s="23" t="s">
        <v>947</v>
      </c>
      <c r="B98" t="s">
        <v>948</v>
      </c>
      <c r="C98" t="s">
        <v>2656</v>
      </c>
      <c r="D98" t="s">
        <v>415</v>
      </c>
      <c r="E98" t="s">
        <v>984</v>
      </c>
      <c r="F98" t="s">
        <v>985</v>
      </c>
      <c r="G98" t="s">
        <v>2659</v>
      </c>
      <c r="H98">
        <v>14</v>
      </c>
      <c r="I98" t="s">
        <v>600</v>
      </c>
    </row>
    <row r="99" spans="1:9">
      <c r="A99" s="23" t="s">
        <v>940</v>
      </c>
      <c r="B99" t="s">
        <v>941</v>
      </c>
      <c r="C99" t="s">
        <v>2656</v>
      </c>
      <c r="D99" t="s">
        <v>413</v>
      </c>
      <c r="E99" t="s">
        <v>907</v>
      </c>
      <c r="F99" t="s">
        <v>908</v>
      </c>
      <c r="G99" t="s">
        <v>2659</v>
      </c>
      <c r="H99">
        <v>14</v>
      </c>
      <c r="I99" t="s">
        <v>600</v>
      </c>
    </row>
    <row r="100" spans="1:9">
      <c r="A100" s="23" t="s">
        <v>904</v>
      </c>
      <c r="B100" t="s">
        <v>905</v>
      </c>
      <c r="C100" t="s">
        <v>2656</v>
      </c>
      <c r="D100" t="s">
        <v>415</v>
      </c>
      <c r="E100" t="s">
        <v>936</v>
      </c>
      <c r="F100" t="s">
        <v>937</v>
      </c>
      <c r="G100" t="s">
        <v>2659</v>
      </c>
      <c r="H100">
        <v>14</v>
      </c>
      <c r="I100" t="s">
        <v>600</v>
      </c>
    </row>
    <row r="101" spans="1:9">
      <c r="A101" s="23" t="s">
        <v>900</v>
      </c>
      <c r="B101" t="s">
        <v>901</v>
      </c>
      <c r="C101" t="s">
        <v>2656</v>
      </c>
      <c r="D101" t="s">
        <v>558</v>
      </c>
      <c r="E101" t="s">
        <v>930</v>
      </c>
      <c r="F101" t="s">
        <v>931</v>
      </c>
      <c r="G101" t="s">
        <v>2659</v>
      </c>
      <c r="H101">
        <v>14</v>
      </c>
      <c r="I101" t="s">
        <v>600</v>
      </c>
    </row>
    <row r="102" spans="1:9" hidden="1">
      <c r="A102" s="22"/>
      <c r="H102">
        <v>14</v>
      </c>
    </row>
    <row r="103" spans="1:9" hidden="1">
      <c r="A103" s="23" t="s">
        <v>599</v>
      </c>
      <c r="H103">
        <v>14</v>
      </c>
    </row>
    <row r="104" spans="1:9" hidden="1">
      <c r="A104" s="22"/>
      <c r="H104">
        <v>14</v>
      </c>
    </row>
    <row r="105" spans="1:9">
      <c r="A105" s="23" t="s">
        <v>852</v>
      </c>
      <c r="B105" t="s">
        <v>853</v>
      </c>
      <c r="C105" t="s">
        <v>2761</v>
      </c>
      <c r="D105" t="s">
        <v>439</v>
      </c>
      <c r="E105" t="s">
        <v>842</v>
      </c>
      <c r="F105" t="s">
        <v>843</v>
      </c>
      <c r="G105" t="s">
        <v>2762</v>
      </c>
      <c r="H105">
        <v>14</v>
      </c>
      <c r="I105" t="s">
        <v>599</v>
      </c>
    </row>
    <row r="106" spans="1:9">
      <c r="A106" s="23" t="s">
        <v>835</v>
      </c>
      <c r="B106" t="s">
        <v>836</v>
      </c>
      <c r="C106" t="s">
        <v>2763</v>
      </c>
      <c r="D106" t="s">
        <v>417</v>
      </c>
      <c r="E106" t="s">
        <v>872</v>
      </c>
      <c r="F106" t="s">
        <v>873</v>
      </c>
      <c r="G106" t="s">
        <v>2761</v>
      </c>
      <c r="H106">
        <v>14</v>
      </c>
      <c r="I106" t="s">
        <v>599</v>
      </c>
    </row>
    <row r="107" spans="1:9">
      <c r="A107" s="23" t="s">
        <v>879</v>
      </c>
      <c r="B107" t="s">
        <v>880</v>
      </c>
      <c r="C107" t="s">
        <v>2764</v>
      </c>
      <c r="D107" t="s">
        <v>439</v>
      </c>
      <c r="E107" t="s">
        <v>831</v>
      </c>
      <c r="F107" t="s">
        <v>832</v>
      </c>
      <c r="G107" t="s">
        <v>2764</v>
      </c>
      <c r="H107">
        <v>14</v>
      </c>
      <c r="I107" t="s">
        <v>599</v>
      </c>
    </row>
    <row r="108" spans="1:9">
      <c r="A108" s="23" t="s">
        <v>869</v>
      </c>
      <c r="B108" t="s">
        <v>870</v>
      </c>
      <c r="C108" t="s">
        <v>2761</v>
      </c>
      <c r="D108" t="s">
        <v>438</v>
      </c>
      <c r="E108" t="s">
        <v>821</v>
      </c>
      <c r="F108" t="s">
        <v>822</v>
      </c>
      <c r="G108" t="s">
        <v>2762</v>
      </c>
      <c r="H108">
        <v>14</v>
      </c>
      <c r="I108" t="s">
        <v>599</v>
      </c>
    </row>
    <row r="109" spans="1:9">
      <c r="A109" s="23" t="s">
        <v>825</v>
      </c>
      <c r="B109" t="s">
        <v>826</v>
      </c>
      <c r="C109" t="s">
        <v>2761</v>
      </c>
      <c r="D109" t="s">
        <v>417</v>
      </c>
      <c r="E109" t="s">
        <v>849</v>
      </c>
      <c r="F109" t="s">
        <v>850</v>
      </c>
      <c r="G109" t="s">
        <v>2765</v>
      </c>
      <c r="H109">
        <v>14</v>
      </c>
      <c r="I109" t="s">
        <v>599</v>
      </c>
    </row>
    <row r="110" spans="1:9">
      <c r="A110" s="23" t="s">
        <v>818</v>
      </c>
      <c r="B110" t="s">
        <v>819</v>
      </c>
      <c r="C110" t="s">
        <v>2765</v>
      </c>
      <c r="D110" t="s">
        <v>413</v>
      </c>
      <c r="E110" t="s">
        <v>875</v>
      </c>
      <c r="F110" t="s">
        <v>876</v>
      </c>
      <c r="G110" t="s">
        <v>2762</v>
      </c>
      <c r="H110">
        <v>14</v>
      </c>
      <c r="I110" t="s">
        <v>599</v>
      </c>
    </row>
    <row r="111" spans="1:9">
      <c r="A111" s="23" t="s">
        <v>838</v>
      </c>
      <c r="B111" t="s">
        <v>839</v>
      </c>
      <c r="C111" t="s">
        <v>2766</v>
      </c>
      <c r="D111" t="s">
        <v>439</v>
      </c>
      <c r="E111" t="s">
        <v>809</v>
      </c>
      <c r="F111" t="s">
        <v>810</v>
      </c>
      <c r="G111" t="s">
        <v>2761</v>
      </c>
      <c r="H111">
        <v>14</v>
      </c>
      <c r="I111" t="s">
        <v>599</v>
      </c>
    </row>
    <row r="112" spans="1:9">
      <c r="A112" s="23" t="s">
        <v>798</v>
      </c>
      <c r="B112" t="s">
        <v>799</v>
      </c>
      <c r="C112" t="s">
        <v>2767</v>
      </c>
      <c r="D112" t="s">
        <v>413</v>
      </c>
      <c r="E112" t="s">
        <v>855</v>
      </c>
      <c r="F112" t="s">
        <v>856</v>
      </c>
      <c r="G112" t="s">
        <v>2765</v>
      </c>
      <c r="H112">
        <v>14</v>
      </c>
      <c r="I112" t="s">
        <v>599</v>
      </c>
    </row>
    <row r="113" spans="1:9">
      <c r="A113" s="23" t="s">
        <v>861</v>
      </c>
      <c r="B113" t="s">
        <v>862</v>
      </c>
      <c r="C113" t="s">
        <v>2764</v>
      </c>
      <c r="D113" t="s">
        <v>413</v>
      </c>
      <c r="E113" t="s">
        <v>791</v>
      </c>
      <c r="F113" t="s">
        <v>792</v>
      </c>
      <c r="G113" t="s">
        <v>2768</v>
      </c>
      <c r="H113">
        <v>14</v>
      </c>
      <c r="I113" t="s">
        <v>599</v>
      </c>
    </row>
    <row r="114" spans="1:9">
      <c r="A114" s="23" t="s">
        <v>828</v>
      </c>
      <c r="B114" t="s">
        <v>829</v>
      </c>
      <c r="C114" t="s">
        <v>2762</v>
      </c>
      <c r="D114" t="s">
        <v>413</v>
      </c>
      <c r="E114" t="s">
        <v>795</v>
      </c>
      <c r="F114" t="s">
        <v>796</v>
      </c>
      <c r="G114" t="s">
        <v>2769</v>
      </c>
      <c r="H114">
        <v>14</v>
      </c>
      <c r="I114" t="s">
        <v>599</v>
      </c>
    </row>
    <row r="115" spans="1:9">
      <c r="A115" s="23" t="s">
        <v>783</v>
      </c>
      <c r="B115" t="s">
        <v>784</v>
      </c>
      <c r="C115" t="s">
        <v>2766</v>
      </c>
      <c r="D115" t="s">
        <v>413</v>
      </c>
      <c r="E115" t="s">
        <v>858</v>
      </c>
      <c r="F115" t="s">
        <v>859</v>
      </c>
      <c r="G115" t="s">
        <v>2767</v>
      </c>
      <c r="H115">
        <v>14</v>
      </c>
      <c r="I115" t="s">
        <v>599</v>
      </c>
    </row>
    <row r="116" spans="1:9">
      <c r="A116" s="23" t="s">
        <v>787</v>
      </c>
      <c r="B116" t="s">
        <v>788</v>
      </c>
      <c r="C116" t="s">
        <v>2770</v>
      </c>
      <c r="D116" t="s">
        <v>415</v>
      </c>
      <c r="E116" t="s">
        <v>865</v>
      </c>
      <c r="F116" t="s">
        <v>866</v>
      </c>
      <c r="G116" t="s">
        <v>2761</v>
      </c>
      <c r="H116">
        <v>14</v>
      </c>
      <c r="I116" t="s">
        <v>599</v>
      </c>
    </row>
    <row r="117" spans="1:9" hidden="1">
      <c r="A117" s="22"/>
      <c r="H117">
        <v>14</v>
      </c>
    </row>
    <row r="118" spans="1:9" hidden="1">
      <c r="A118" s="23" t="s">
        <v>598</v>
      </c>
      <c r="H118">
        <v>14</v>
      </c>
    </row>
    <row r="119" spans="1:9" hidden="1">
      <c r="A119" s="22"/>
      <c r="H119">
        <v>14</v>
      </c>
    </row>
    <row r="120" spans="1:9">
      <c r="A120" s="23" t="s">
        <v>780</v>
      </c>
      <c r="B120" t="s">
        <v>781</v>
      </c>
      <c r="C120" t="s">
        <v>2762</v>
      </c>
      <c r="D120" t="s">
        <v>415</v>
      </c>
      <c r="E120" t="s">
        <v>805</v>
      </c>
      <c r="F120" t="s">
        <v>806</v>
      </c>
      <c r="G120" t="s">
        <v>2764</v>
      </c>
      <c r="H120">
        <v>14</v>
      </c>
      <c r="I120" t="s">
        <v>598</v>
      </c>
    </row>
    <row r="121" spans="1:9">
      <c r="A121" s="23" t="s">
        <v>776</v>
      </c>
      <c r="B121" t="s">
        <v>777</v>
      </c>
      <c r="C121" t="s">
        <v>2770</v>
      </c>
      <c r="D121" t="s">
        <v>466</v>
      </c>
      <c r="E121" t="s">
        <v>732</v>
      </c>
      <c r="F121" t="s">
        <v>733</v>
      </c>
      <c r="G121" t="s">
        <v>2761</v>
      </c>
      <c r="H121">
        <v>14</v>
      </c>
      <c r="I121" t="s">
        <v>598</v>
      </c>
    </row>
    <row r="122" spans="1:9">
      <c r="A122" s="23" t="s">
        <v>749</v>
      </c>
      <c r="B122" t="s">
        <v>750</v>
      </c>
      <c r="C122" t="s">
        <v>2761</v>
      </c>
      <c r="D122" t="s">
        <v>417</v>
      </c>
      <c r="E122" t="s">
        <v>724</v>
      </c>
      <c r="F122" t="s">
        <v>725</v>
      </c>
      <c r="G122" t="s">
        <v>2765</v>
      </c>
      <c r="H122">
        <v>14</v>
      </c>
      <c r="I122" t="s">
        <v>598</v>
      </c>
    </row>
    <row r="123" spans="1:9">
      <c r="A123" s="23" t="s">
        <v>716</v>
      </c>
      <c r="B123" t="s">
        <v>717</v>
      </c>
      <c r="C123" t="s">
        <v>2761</v>
      </c>
      <c r="D123" t="s">
        <v>523</v>
      </c>
      <c r="E123" t="s">
        <v>737</v>
      </c>
      <c r="F123" t="s">
        <v>738</v>
      </c>
      <c r="G123" t="s">
        <v>2765</v>
      </c>
      <c r="H123">
        <v>14</v>
      </c>
      <c r="I123" t="s">
        <v>598</v>
      </c>
    </row>
    <row r="124" spans="1:9">
      <c r="A124" s="23" t="s">
        <v>720</v>
      </c>
      <c r="B124" t="s">
        <v>721</v>
      </c>
      <c r="C124" t="s">
        <v>2761</v>
      </c>
      <c r="D124" t="s">
        <v>417</v>
      </c>
      <c r="E124" t="s">
        <v>745</v>
      </c>
      <c r="F124" t="s">
        <v>746</v>
      </c>
      <c r="G124" t="s">
        <v>2764</v>
      </c>
      <c r="H124">
        <v>14</v>
      </c>
      <c r="I124" t="s">
        <v>598</v>
      </c>
    </row>
    <row r="125" spans="1:9">
      <c r="A125" s="23" t="s">
        <v>709</v>
      </c>
      <c r="B125" t="s">
        <v>710</v>
      </c>
      <c r="C125" t="s">
        <v>2762</v>
      </c>
      <c r="D125" t="s">
        <v>417</v>
      </c>
      <c r="E125" t="s">
        <v>740</v>
      </c>
      <c r="F125" t="s">
        <v>741</v>
      </c>
      <c r="G125" t="s">
        <v>2769</v>
      </c>
      <c r="H125">
        <v>14</v>
      </c>
      <c r="I125" t="s">
        <v>598</v>
      </c>
    </row>
    <row r="126" spans="1:9">
      <c r="A126" s="23" t="s">
        <v>713</v>
      </c>
      <c r="B126" t="s">
        <v>714</v>
      </c>
      <c r="C126" t="s">
        <v>2762</v>
      </c>
      <c r="D126" t="s">
        <v>413</v>
      </c>
      <c r="E126" t="s">
        <v>765</v>
      </c>
      <c r="F126" t="s">
        <v>766</v>
      </c>
      <c r="G126" t="s">
        <v>2769</v>
      </c>
      <c r="H126">
        <v>14</v>
      </c>
      <c r="I126" t="s">
        <v>598</v>
      </c>
    </row>
    <row r="127" spans="1:9">
      <c r="A127" s="23" t="s">
        <v>701</v>
      </c>
      <c r="B127" t="s">
        <v>702</v>
      </c>
      <c r="C127" t="s">
        <v>2762</v>
      </c>
      <c r="D127" t="s">
        <v>413</v>
      </c>
      <c r="E127" t="s">
        <v>772</v>
      </c>
      <c r="F127" t="s">
        <v>773</v>
      </c>
      <c r="G127" t="s">
        <v>2769</v>
      </c>
      <c r="H127">
        <v>14</v>
      </c>
      <c r="I127" t="s">
        <v>598</v>
      </c>
    </row>
    <row r="128" spans="1:9">
      <c r="A128" s="23" t="s">
        <v>762</v>
      </c>
      <c r="B128" t="s">
        <v>763</v>
      </c>
      <c r="C128" t="s">
        <v>2767</v>
      </c>
      <c r="D128" t="s">
        <v>559</v>
      </c>
      <c r="E128" t="s">
        <v>705</v>
      </c>
      <c r="F128" t="s">
        <v>706</v>
      </c>
      <c r="G128" t="s">
        <v>2764</v>
      </c>
      <c r="H128">
        <v>14</v>
      </c>
      <c r="I128" t="s">
        <v>598</v>
      </c>
    </row>
    <row r="129" spans="1:9">
      <c r="A129" s="23" t="s">
        <v>689</v>
      </c>
      <c r="B129" t="s">
        <v>690</v>
      </c>
      <c r="C129" t="s">
        <v>2771</v>
      </c>
      <c r="D129" t="s">
        <v>413</v>
      </c>
      <c r="E129" t="s">
        <v>729</v>
      </c>
      <c r="F129" t="s">
        <v>730</v>
      </c>
      <c r="G129" t="s">
        <v>2769</v>
      </c>
      <c r="H129">
        <v>14</v>
      </c>
      <c r="I129" t="s">
        <v>598</v>
      </c>
    </row>
    <row r="130" spans="1:9" hidden="1">
      <c r="A130" s="22"/>
      <c r="H130">
        <v>14</v>
      </c>
      <c r="I130" t="s">
        <v>598</v>
      </c>
    </row>
    <row r="131" spans="1:9">
      <c r="A131" s="23" t="s">
        <v>668</v>
      </c>
      <c r="B131" t="s">
        <v>669</v>
      </c>
      <c r="C131" t="s">
        <v>2764</v>
      </c>
      <c r="D131" t="s">
        <v>417</v>
      </c>
      <c r="E131" t="s">
        <v>696</v>
      </c>
      <c r="F131" t="s">
        <v>697</v>
      </c>
      <c r="G131" t="s">
        <v>2761</v>
      </c>
      <c r="H131">
        <v>14</v>
      </c>
      <c r="I131" t="s">
        <v>598</v>
      </c>
    </row>
    <row r="132" spans="1:9">
      <c r="A132" s="23" t="s">
        <v>659</v>
      </c>
      <c r="B132" t="s">
        <v>660</v>
      </c>
      <c r="C132" t="s">
        <v>2772</v>
      </c>
      <c r="D132" t="s">
        <v>415</v>
      </c>
      <c r="E132" t="s">
        <v>672</v>
      </c>
      <c r="F132" t="s">
        <v>673</v>
      </c>
      <c r="G132" t="s">
        <v>2773</v>
      </c>
      <c r="H132">
        <v>14</v>
      </c>
      <c r="I132" t="s">
        <v>598</v>
      </c>
    </row>
    <row r="133" spans="1:9">
      <c r="A133" s="23" t="s">
        <v>681</v>
      </c>
      <c r="B133" t="s">
        <v>682</v>
      </c>
      <c r="C133" t="s">
        <v>2761</v>
      </c>
      <c r="D133" t="s">
        <v>414</v>
      </c>
      <c r="E133" t="s">
        <v>651</v>
      </c>
      <c r="F133" t="s">
        <v>652</v>
      </c>
      <c r="G133" t="s">
        <v>2764</v>
      </c>
      <c r="H133">
        <v>14</v>
      </c>
      <c r="I133" t="s">
        <v>598</v>
      </c>
    </row>
    <row r="134" spans="1:9">
      <c r="A134" s="23" t="s">
        <v>655</v>
      </c>
      <c r="B134" t="s">
        <v>656</v>
      </c>
      <c r="C134" t="s">
        <v>2762</v>
      </c>
      <c r="D134" t="s">
        <v>559</v>
      </c>
      <c r="E134" t="s">
        <v>686</v>
      </c>
      <c r="F134" t="s">
        <v>687</v>
      </c>
      <c r="G134" t="s">
        <v>2769</v>
      </c>
      <c r="H134">
        <v>14</v>
      </c>
      <c r="I134" t="s">
        <v>598</v>
      </c>
    </row>
    <row r="135" spans="1:9">
      <c r="A135" s="23" t="s">
        <v>638</v>
      </c>
      <c r="B135" t="s">
        <v>639</v>
      </c>
      <c r="C135" t="s">
        <v>2764</v>
      </c>
      <c r="D135" t="s">
        <v>413</v>
      </c>
      <c r="E135" t="s">
        <v>676</v>
      </c>
      <c r="F135" t="s">
        <v>677</v>
      </c>
      <c r="G135" t="s">
        <v>2764</v>
      </c>
      <c r="H135">
        <v>14</v>
      </c>
      <c r="I135" t="s">
        <v>598</v>
      </c>
    </row>
    <row r="136" spans="1:9">
      <c r="A136" s="23" t="s">
        <v>757</v>
      </c>
      <c r="B136" t="s">
        <v>758</v>
      </c>
      <c r="C136" t="s">
        <v>2774</v>
      </c>
      <c r="D136" t="s">
        <v>418</v>
      </c>
      <c r="E136" t="s">
        <v>646</v>
      </c>
      <c r="F136" t="s">
        <v>647</v>
      </c>
      <c r="G136" t="s">
        <v>2762</v>
      </c>
      <c r="H136">
        <v>14</v>
      </c>
      <c r="I136" t="s">
        <v>598</v>
      </c>
    </row>
    <row r="137" spans="1:9">
      <c r="A137" s="23" t="s">
        <v>628</v>
      </c>
      <c r="B137" t="s">
        <v>629</v>
      </c>
      <c r="C137" t="s">
        <v>2767</v>
      </c>
      <c r="D137" t="s">
        <v>416</v>
      </c>
      <c r="E137" t="s">
        <v>692</v>
      </c>
      <c r="F137" t="s">
        <v>693</v>
      </c>
      <c r="G137" t="s">
        <v>2761</v>
      </c>
      <c r="H137">
        <v>14</v>
      </c>
      <c r="I137" t="s">
        <v>598</v>
      </c>
    </row>
    <row r="138" spans="1:9">
      <c r="A138" s="23" t="s">
        <v>624</v>
      </c>
      <c r="B138" t="s">
        <v>625</v>
      </c>
      <c r="C138" t="s">
        <v>2770</v>
      </c>
      <c r="D138" t="s">
        <v>436</v>
      </c>
      <c r="E138" t="s">
        <v>769</v>
      </c>
      <c r="F138" t="s">
        <v>770</v>
      </c>
      <c r="G138" t="s">
        <v>2767</v>
      </c>
      <c r="H138">
        <v>14</v>
      </c>
      <c r="I138" t="s">
        <v>598</v>
      </c>
    </row>
    <row r="139" spans="1:9">
      <c r="A139" s="23" t="s">
        <v>633</v>
      </c>
      <c r="B139" t="s">
        <v>634</v>
      </c>
      <c r="C139" t="s">
        <v>2770</v>
      </c>
      <c r="D139" t="s">
        <v>414</v>
      </c>
      <c r="E139" t="s">
        <v>615</v>
      </c>
      <c r="F139" t="s">
        <v>616</v>
      </c>
      <c r="G139" t="s">
        <v>2761</v>
      </c>
      <c r="H139">
        <v>14</v>
      </c>
      <c r="I139" t="s">
        <v>598</v>
      </c>
    </row>
    <row r="140" spans="1:9">
      <c r="A140" s="23" t="s">
        <v>610</v>
      </c>
      <c r="B140" t="s">
        <v>611</v>
      </c>
      <c r="C140" t="s">
        <v>2766</v>
      </c>
      <c r="D140" t="s">
        <v>417</v>
      </c>
      <c r="E140" t="s">
        <v>620</v>
      </c>
      <c r="F140" t="s">
        <v>621</v>
      </c>
      <c r="G140" t="s">
        <v>2774</v>
      </c>
      <c r="H140">
        <v>14</v>
      </c>
      <c r="I140" t="s">
        <v>598</v>
      </c>
    </row>
    <row r="141" spans="1:9" hidden="1">
      <c r="A141" s="24"/>
      <c r="H141">
        <v>14</v>
      </c>
      <c r="I141" t="s">
        <v>598</v>
      </c>
    </row>
    <row r="142" spans="1:9" hidden="1">
      <c r="A142" s="24"/>
      <c r="H142">
        <v>14</v>
      </c>
    </row>
    <row r="143" spans="1:9" ht="17.5" hidden="1">
      <c r="A143" s="25"/>
      <c r="H143">
        <v>14</v>
      </c>
    </row>
    <row r="144" spans="1:9" ht="15" hidden="1" thickBot="1">
      <c r="A144" s="26"/>
      <c r="H144">
        <v>14</v>
      </c>
    </row>
    <row r="145" spans="1:8" ht="324.5" hidden="1" thickBot="1">
      <c r="A145" s="27" t="s">
        <v>2613</v>
      </c>
      <c r="H145">
        <v>14</v>
      </c>
    </row>
    <row r="146" spans="1:8" hidden="1">
      <c r="A146" s="28" t="s">
        <v>2624</v>
      </c>
      <c r="B146" t="s">
        <v>2625</v>
      </c>
      <c r="C146" t="s">
        <v>2626</v>
      </c>
      <c r="D146" t="s">
        <v>2627</v>
      </c>
      <c r="E146" t="s">
        <v>2628</v>
      </c>
      <c r="F146" t="s">
        <v>2626</v>
      </c>
      <c r="G146" t="s">
        <v>2629</v>
      </c>
      <c r="H146">
        <v>14</v>
      </c>
    </row>
  </sheetData>
  <autoFilter ref="A2:I146" xr:uid="{43639121-BA4A-4CC6-A6AF-B106BAAB54B6}">
    <filterColumn colId="6">
      <filters>
        <filter val="(11-3)"/>
        <filter val="(1-6)"/>
        <filter val="(2-12)"/>
        <filter val="(2-5)"/>
        <filter val="(3-11)"/>
        <filter val="(3-4)"/>
        <filter val="(4-10)"/>
        <filter val="(4-3)"/>
        <filter val="(5-2)"/>
        <filter val="(5-9)"/>
        <filter val="(6-8)"/>
        <filter val="(7-7)"/>
        <filter val="(8-6)"/>
        <filter val="(9-5)"/>
      </filters>
    </filterColumn>
  </autoFilter>
  <hyperlinks>
    <hyperlink ref="A1" r:id="rId1" xr:uid="{A0A7704F-DAEB-485A-95F5-E068BE805CB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8795-293E-4843-A3F6-24B63B0DD082}">
  <sheetPr codeName="Sheet25" filterMode="1"/>
  <dimension ref="A1:I147"/>
  <sheetViews>
    <sheetView topLeftCell="A109" workbookViewId="0">
      <selection activeCell="A7" sqref="A7:I141"/>
    </sheetView>
  </sheetViews>
  <sheetFormatPr defaultRowHeight="14.5"/>
  <sheetData>
    <row r="1" spans="1:9">
      <c r="A1" s="14" t="s">
        <v>2745</v>
      </c>
    </row>
    <row r="2" spans="1:9">
      <c r="A2" s="21" t="s">
        <v>2664</v>
      </c>
      <c r="B2" s="21" t="s">
        <v>2665</v>
      </c>
      <c r="C2" s="21" t="s">
        <v>2666</v>
      </c>
      <c r="D2" s="21" t="s">
        <v>2667</v>
      </c>
      <c r="E2" s="21" t="s">
        <v>2668</v>
      </c>
      <c r="F2" s="21" t="s">
        <v>2669</v>
      </c>
      <c r="G2" s="21" t="s">
        <v>2670</v>
      </c>
      <c r="H2" s="21" t="s">
        <v>2621</v>
      </c>
      <c r="I2" s="21" t="s">
        <v>2671</v>
      </c>
    </row>
    <row r="3" spans="1:9" hidden="1">
      <c r="A3" s="23" t="s">
        <v>605</v>
      </c>
      <c r="B3" t="s">
        <v>2620</v>
      </c>
      <c r="C3" t="s">
        <v>2621</v>
      </c>
      <c r="D3">
        <v>15</v>
      </c>
    </row>
    <row r="4" spans="1:9" hidden="1">
      <c r="A4" s="22"/>
    </row>
    <row r="5" spans="1:9" hidden="1">
      <c r="A5" s="23" t="s">
        <v>603</v>
      </c>
    </row>
    <row r="6" spans="1:9" hidden="1">
      <c r="A6" s="22"/>
    </row>
    <row r="7" spans="1:9">
      <c r="A7" s="23" t="s">
        <v>2563</v>
      </c>
      <c r="B7" t="s">
        <v>2564</v>
      </c>
      <c r="C7" t="s">
        <v>2659</v>
      </c>
      <c r="D7" t="s">
        <v>439</v>
      </c>
      <c r="E7" t="s">
        <v>2534</v>
      </c>
      <c r="F7" t="s">
        <v>2535</v>
      </c>
      <c r="G7" t="s">
        <v>2663</v>
      </c>
      <c r="H7">
        <v>15</v>
      </c>
      <c r="I7" t="s">
        <v>603</v>
      </c>
    </row>
    <row r="8" spans="1:9">
      <c r="A8" s="23" t="s">
        <v>2528</v>
      </c>
      <c r="B8" t="s">
        <v>2529</v>
      </c>
      <c r="C8" t="s">
        <v>2659</v>
      </c>
      <c r="D8" t="s">
        <v>523</v>
      </c>
      <c r="E8" t="s">
        <v>2549</v>
      </c>
      <c r="F8" t="s">
        <v>2550</v>
      </c>
      <c r="G8" t="s">
        <v>2663</v>
      </c>
      <c r="H8">
        <v>15</v>
      </c>
      <c r="I8" t="s">
        <v>603</v>
      </c>
    </row>
    <row r="9" spans="1:9">
      <c r="A9" s="23" t="s">
        <v>2520</v>
      </c>
      <c r="B9" t="s">
        <v>2521</v>
      </c>
      <c r="C9" t="s">
        <v>2663</v>
      </c>
      <c r="D9" t="s">
        <v>418</v>
      </c>
      <c r="E9" t="s">
        <v>2543</v>
      </c>
      <c r="F9" t="s">
        <v>2544</v>
      </c>
      <c r="G9" t="s">
        <v>2658</v>
      </c>
      <c r="H9">
        <v>15</v>
      </c>
      <c r="I9" t="s">
        <v>603</v>
      </c>
    </row>
    <row r="10" spans="1:9">
      <c r="A10" s="23" t="s">
        <v>2509</v>
      </c>
      <c r="B10" t="s">
        <v>2510</v>
      </c>
      <c r="C10" t="s">
        <v>2662</v>
      </c>
      <c r="D10" t="s">
        <v>417</v>
      </c>
      <c r="E10" t="s">
        <v>2540</v>
      </c>
      <c r="F10" t="s">
        <v>2541</v>
      </c>
      <c r="G10" t="s">
        <v>2656</v>
      </c>
      <c r="H10">
        <v>15</v>
      </c>
      <c r="I10" t="s">
        <v>603</v>
      </c>
    </row>
    <row r="11" spans="1:9">
      <c r="A11" s="23" t="s">
        <v>2504</v>
      </c>
      <c r="B11" t="s">
        <v>2505</v>
      </c>
      <c r="C11" t="s">
        <v>2656</v>
      </c>
      <c r="D11" t="s">
        <v>418</v>
      </c>
      <c r="E11" t="s">
        <v>2560</v>
      </c>
      <c r="F11" t="s">
        <v>2561</v>
      </c>
      <c r="G11" t="s">
        <v>2659</v>
      </c>
      <c r="H11">
        <v>15</v>
      </c>
      <c r="I11" t="s">
        <v>603</v>
      </c>
    </row>
    <row r="12" spans="1:9">
      <c r="A12" s="23" t="s">
        <v>2484</v>
      </c>
      <c r="B12" t="s">
        <v>2485</v>
      </c>
      <c r="C12" t="s">
        <v>2662</v>
      </c>
      <c r="D12" t="s">
        <v>417</v>
      </c>
      <c r="E12" t="s">
        <v>2557</v>
      </c>
      <c r="F12" t="s">
        <v>2558</v>
      </c>
      <c r="G12" t="s">
        <v>2656</v>
      </c>
      <c r="H12">
        <v>15</v>
      </c>
      <c r="I12" t="s">
        <v>603</v>
      </c>
    </row>
    <row r="13" spans="1:9">
      <c r="A13" s="23" t="s">
        <v>2512</v>
      </c>
      <c r="B13" t="s">
        <v>2513</v>
      </c>
      <c r="C13" t="s">
        <v>2657</v>
      </c>
      <c r="D13" t="s">
        <v>438</v>
      </c>
      <c r="E13" t="s">
        <v>2467</v>
      </c>
      <c r="F13" t="s">
        <v>2468</v>
      </c>
      <c r="G13" t="s">
        <v>2656</v>
      </c>
      <c r="H13">
        <v>15</v>
      </c>
      <c r="I13" t="s">
        <v>603</v>
      </c>
    </row>
    <row r="14" spans="1:9">
      <c r="A14" s="23" t="s">
        <v>2452</v>
      </c>
      <c r="B14" t="s">
        <v>2453</v>
      </c>
      <c r="C14" t="s">
        <v>2663</v>
      </c>
      <c r="D14" t="s">
        <v>413</v>
      </c>
      <c r="E14" t="s">
        <v>2551</v>
      </c>
      <c r="F14" t="s">
        <v>2552</v>
      </c>
      <c r="G14" t="s">
        <v>2663</v>
      </c>
      <c r="H14">
        <v>15</v>
      </c>
      <c r="I14" t="s">
        <v>603</v>
      </c>
    </row>
    <row r="15" spans="1:9" hidden="1">
      <c r="A15" s="22"/>
      <c r="H15">
        <v>15</v>
      </c>
    </row>
    <row r="16" spans="1:9" hidden="1">
      <c r="A16" s="23" t="s">
        <v>602</v>
      </c>
      <c r="H16">
        <v>15</v>
      </c>
    </row>
    <row r="17" spans="1:9" hidden="1">
      <c r="A17" s="22"/>
      <c r="H17">
        <v>15</v>
      </c>
    </row>
    <row r="18" spans="1:9">
      <c r="A18" s="23" t="s">
        <v>2415</v>
      </c>
      <c r="B18" t="s">
        <v>2416</v>
      </c>
      <c r="C18" t="s">
        <v>2662</v>
      </c>
      <c r="D18" t="s">
        <v>417</v>
      </c>
      <c r="E18" t="s">
        <v>2424</v>
      </c>
      <c r="F18" t="s">
        <v>2425</v>
      </c>
      <c r="G18" t="s">
        <v>2656</v>
      </c>
      <c r="H18">
        <v>15</v>
      </c>
      <c r="I18" t="s">
        <v>602</v>
      </c>
    </row>
    <row r="19" spans="1:9">
      <c r="A19" s="23" t="s">
        <v>2409</v>
      </c>
      <c r="B19" t="s">
        <v>2410</v>
      </c>
      <c r="C19" t="s">
        <v>2657</v>
      </c>
      <c r="D19" t="s">
        <v>558</v>
      </c>
      <c r="E19" t="s">
        <v>2506</v>
      </c>
      <c r="F19" t="s">
        <v>2507</v>
      </c>
      <c r="G19" t="s">
        <v>2662</v>
      </c>
      <c r="H19">
        <v>15</v>
      </c>
      <c r="I19" t="s">
        <v>602</v>
      </c>
    </row>
    <row r="20" spans="1:9">
      <c r="A20" s="23" t="s">
        <v>2385</v>
      </c>
      <c r="B20" t="s">
        <v>2386</v>
      </c>
      <c r="C20" t="s">
        <v>2662</v>
      </c>
      <c r="D20" t="s">
        <v>413</v>
      </c>
      <c r="E20" t="s">
        <v>2376</v>
      </c>
      <c r="F20" t="s">
        <v>2377</v>
      </c>
      <c r="G20" t="s">
        <v>2656</v>
      </c>
      <c r="H20">
        <v>15</v>
      </c>
      <c r="I20" t="s">
        <v>602</v>
      </c>
    </row>
    <row r="21" spans="1:9">
      <c r="A21" s="23" t="s">
        <v>2397</v>
      </c>
      <c r="B21" t="s">
        <v>2398</v>
      </c>
      <c r="C21" t="s">
        <v>2659</v>
      </c>
      <c r="D21" t="s">
        <v>417</v>
      </c>
      <c r="E21" t="s">
        <v>2354</v>
      </c>
      <c r="F21" t="s">
        <v>2355</v>
      </c>
      <c r="G21" t="s">
        <v>2663</v>
      </c>
      <c r="H21">
        <v>15</v>
      </c>
      <c r="I21" t="s">
        <v>602</v>
      </c>
    </row>
    <row r="22" spans="1:9">
      <c r="A22" s="23" t="s">
        <v>2348</v>
      </c>
      <c r="B22" t="s">
        <v>2349</v>
      </c>
      <c r="C22" t="s">
        <v>2663</v>
      </c>
      <c r="D22" t="s">
        <v>413</v>
      </c>
      <c r="E22" t="s">
        <v>2441</v>
      </c>
      <c r="F22" t="s">
        <v>2442</v>
      </c>
      <c r="G22" t="s">
        <v>2658</v>
      </c>
      <c r="H22">
        <v>15</v>
      </c>
      <c r="I22" t="s">
        <v>602</v>
      </c>
    </row>
    <row r="23" spans="1:9">
      <c r="A23" s="23" t="s">
        <v>2307</v>
      </c>
      <c r="B23" t="s">
        <v>2308</v>
      </c>
      <c r="C23" t="s">
        <v>2657</v>
      </c>
      <c r="D23" t="s">
        <v>414</v>
      </c>
      <c r="E23" t="s">
        <v>2360</v>
      </c>
      <c r="F23" t="s">
        <v>2361</v>
      </c>
      <c r="G23" t="s">
        <v>2662</v>
      </c>
      <c r="H23">
        <v>15</v>
      </c>
      <c r="I23" t="s">
        <v>602</v>
      </c>
    </row>
    <row r="24" spans="1:9">
      <c r="A24" s="23" t="s">
        <v>2336</v>
      </c>
      <c r="B24" t="s">
        <v>2337</v>
      </c>
      <c r="C24" t="s">
        <v>2659</v>
      </c>
      <c r="D24" t="s">
        <v>413</v>
      </c>
      <c r="E24" t="s">
        <v>2292</v>
      </c>
      <c r="F24" t="s">
        <v>2293</v>
      </c>
      <c r="G24" t="s">
        <v>2663</v>
      </c>
      <c r="H24">
        <v>15</v>
      </c>
      <c r="I24" t="s">
        <v>602</v>
      </c>
    </row>
    <row r="25" spans="1:9">
      <c r="A25" s="23" t="s">
        <v>2255</v>
      </c>
      <c r="B25" t="s">
        <v>2256</v>
      </c>
      <c r="C25" t="s">
        <v>2659</v>
      </c>
      <c r="D25" t="s">
        <v>413</v>
      </c>
      <c r="E25" t="s">
        <v>2257</v>
      </c>
      <c r="F25" t="s">
        <v>2258</v>
      </c>
      <c r="G25" t="s">
        <v>2663</v>
      </c>
      <c r="H25">
        <v>15</v>
      </c>
      <c r="I25" t="s">
        <v>602</v>
      </c>
    </row>
    <row r="26" spans="1:9">
      <c r="A26" s="23" t="s">
        <v>2252</v>
      </c>
      <c r="B26" t="s">
        <v>2253</v>
      </c>
      <c r="C26" t="s">
        <v>2663</v>
      </c>
      <c r="D26" t="s">
        <v>436</v>
      </c>
      <c r="E26" t="s">
        <v>2223</v>
      </c>
      <c r="F26" t="s">
        <v>2224</v>
      </c>
      <c r="G26" t="s">
        <v>2658</v>
      </c>
      <c r="H26">
        <v>15</v>
      </c>
      <c r="I26" t="s">
        <v>602</v>
      </c>
    </row>
    <row r="27" spans="1:9">
      <c r="A27" s="23" t="s">
        <v>2214</v>
      </c>
      <c r="B27" t="s">
        <v>2215</v>
      </c>
      <c r="C27" t="s">
        <v>2657</v>
      </c>
      <c r="D27" t="s">
        <v>435</v>
      </c>
      <c r="E27" t="s">
        <v>2232</v>
      </c>
      <c r="F27" t="s">
        <v>2233</v>
      </c>
      <c r="G27" t="s">
        <v>2662</v>
      </c>
      <c r="H27">
        <v>15</v>
      </c>
      <c r="I27" t="s">
        <v>602</v>
      </c>
    </row>
    <row r="28" spans="1:9">
      <c r="A28" s="23" t="s">
        <v>2205</v>
      </c>
      <c r="B28" t="s">
        <v>2206</v>
      </c>
      <c r="C28" t="s">
        <v>2659</v>
      </c>
      <c r="D28" t="s">
        <v>413</v>
      </c>
      <c r="E28" t="s">
        <v>2217</v>
      </c>
      <c r="F28" t="s">
        <v>2218</v>
      </c>
      <c r="G28" t="s">
        <v>2663</v>
      </c>
      <c r="H28">
        <v>15</v>
      </c>
      <c r="I28" t="s">
        <v>602</v>
      </c>
    </row>
    <row r="29" spans="1:9">
      <c r="A29" s="23" t="s">
        <v>2199</v>
      </c>
      <c r="B29" t="s">
        <v>2200</v>
      </c>
      <c r="C29" t="s">
        <v>2656</v>
      </c>
      <c r="D29" t="s">
        <v>493</v>
      </c>
      <c r="E29" t="s">
        <v>2237</v>
      </c>
      <c r="F29" t="s">
        <v>2238</v>
      </c>
      <c r="G29" t="s">
        <v>2659</v>
      </c>
      <c r="H29">
        <v>15</v>
      </c>
      <c r="I29" t="s">
        <v>602</v>
      </c>
    </row>
    <row r="30" spans="1:9">
      <c r="A30" s="23" t="s">
        <v>2196</v>
      </c>
      <c r="B30" t="s">
        <v>2197</v>
      </c>
      <c r="C30" t="s">
        <v>2662</v>
      </c>
      <c r="D30" t="s">
        <v>439</v>
      </c>
      <c r="E30" t="s">
        <v>2240</v>
      </c>
      <c r="F30" t="s">
        <v>2241</v>
      </c>
      <c r="G30" t="s">
        <v>2656</v>
      </c>
      <c r="H30">
        <v>15</v>
      </c>
      <c r="I30" t="s">
        <v>602</v>
      </c>
    </row>
    <row r="31" spans="1:9">
      <c r="A31" s="23" t="s">
        <v>2211</v>
      </c>
      <c r="B31" t="s">
        <v>2212</v>
      </c>
      <c r="C31" t="s">
        <v>2657</v>
      </c>
      <c r="D31" t="s">
        <v>558</v>
      </c>
      <c r="E31" t="s">
        <v>2175</v>
      </c>
      <c r="F31" t="s">
        <v>2176</v>
      </c>
      <c r="G31" t="s">
        <v>2662</v>
      </c>
      <c r="H31">
        <v>15</v>
      </c>
      <c r="I31" t="s">
        <v>602</v>
      </c>
    </row>
    <row r="32" spans="1:9">
      <c r="A32" s="23" t="s">
        <v>2149</v>
      </c>
      <c r="B32" t="s">
        <v>2150</v>
      </c>
      <c r="C32" t="s">
        <v>2662</v>
      </c>
      <c r="D32" t="s">
        <v>523</v>
      </c>
      <c r="E32" t="s">
        <v>2131</v>
      </c>
      <c r="F32" t="s">
        <v>2132</v>
      </c>
      <c r="G32" t="s">
        <v>2656</v>
      </c>
      <c r="H32">
        <v>15</v>
      </c>
      <c r="I32" t="s">
        <v>602</v>
      </c>
    </row>
    <row r="33" spans="1:9">
      <c r="A33" s="23" t="s">
        <v>2187</v>
      </c>
      <c r="B33" t="s">
        <v>2188</v>
      </c>
      <c r="C33" t="s">
        <v>2662</v>
      </c>
      <c r="D33" t="s">
        <v>413</v>
      </c>
      <c r="E33" t="s">
        <v>2122</v>
      </c>
      <c r="F33" t="s">
        <v>2123</v>
      </c>
      <c r="G33" t="s">
        <v>2656</v>
      </c>
      <c r="H33">
        <v>15</v>
      </c>
      <c r="I33" t="s">
        <v>602</v>
      </c>
    </row>
    <row r="34" spans="1:9">
      <c r="A34" s="23" t="s">
        <v>2101</v>
      </c>
      <c r="B34" t="s">
        <v>2102</v>
      </c>
      <c r="C34" t="s">
        <v>2663</v>
      </c>
      <c r="D34" t="s">
        <v>413</v>
      </c>
      <c r="E34" t="s">
        <v>2178</v>
      </c>
      <c r="F34" t="s">
        <v>2179</v>
      </c>
      <c r="G34" t="s">
        <v>2658</v>
      </c>
      <c r="H34">
        <v>15</v>
      </c>
      <c r="I34" t="s">
        <v>602</v>
      </c>
    </row>
    <row r="35" spans="1:9">
      <c r="A35" s="23" t="s">
        <v>2092</v>
      </c>
      <c r="B35" t="s">
        <v>2093</v>
      </c>
      <c r="C35" t="s">
        <v>2662</v>
      </c>
      <c r="D35" t="s">
        <v>512</v>
      </c>
      <c r="E35" t="s">
        <v>2104</v>
      </c>
      <c r="F35" t="s">
        <v>2105</v>
      </c>
      <c r="G35" t="s">
        <v>2656</v>
      </c>
      <c r="H35">
        <v>15</v>
      </c>
      <c r="I35" t="s">
        <v>602</v>
      </c>
    </row>
    <row r="36" spans="1:9">
      <c r="A36" s="23" t="s">
        <v>2086</v>
      </c>
      <c r="B36" t="s">
        <v>2087</v>
      </c>
      <c r="C36" t="s">
        <v>2656</v>
      </c>
      <c r="D36" t="s">
        <v>439</v>
      </c>
      <c r="E36" t="s">
        <v>2113</v>
      </c>
      <c r="F36" t="s">
        <v>2114</v>
      </c>
      <c r="G36" t="s">
        <v>2659</v>
      </c>
      <c r="H36">
        <v>15</v>
      </c>
      <c r="I36" t="s">
        <v>602</v>
      </c>
    </row>
    <row r="37" spans="1:9">
      <c r="A37" s="23" t="s">
        <v>2050</v>
      </c>
      <c r="B37" t="s">
        <v>2051</v>
      </c>
      <c r="C37" t="s">
        <v>2657</v>
      </c>
      <c r="D37" t="s">
        <v>417</v>
      </c>
      <c r="E37" t="s">
        <v>2098</v>
      </c>
      <c r="F37" t="s">
        <v>2099</v>
      </c>
      <c r="G37" t="s">
        <v>2662</v>
      </c>
      <c r="H37">
        <v>15</v>
      </c>
      <c r="I37" t="s">
        <v>602</v>
      </c>
    </row>
    <row r="38" spans="1:9">
      <c r="A38" s="23" t="s">
        <v>2044</v>
      </c>
      <c r="B38" t="s">
        <v>2045</v>
      </c>
      <c r="C38" t="s">
        <v>2663</v>
      </c>
      <c r="D38" t="s">
        <v>413</v>
      </c>
      <c r="E38" t="s">
        <v>2007</v>
      </c>
      <c r="F38" t="s">
        <v>2008</v>
      </c>
      <c r="G38" t="s">
        <v>2658</v>
      </c>
      <c r="H38">
        <v>15</v>
      </c>
      <c r="I38" t="s">
        <v>602</v>
      </c>
    </row>
    <row r="39" spans="1:9">
      <c r="A39" s="23" t="s">
        <v>1996</v>
      </c>
      <c r="B39" t="s">
        <v>1997</v>
      </c>
      <c r="C39" t="s">
        <v>2659</v>
      </c>
      <c r="D39" t="s">
        <v>413</v>
      </c>
      <c r="E39" t="s">
        <v>2001</v>
      </c>
      <c r="F39" t="s">
        <v>2002</v>
      </c>
      <c r="G39" t="s">
        <v>2663</v>
      </c>
      <c r="H39">
        <v>15</v>
      </c>
      <c r="I39" t="s">
        <v>602</v>
      </c>
    </row>
    <row r="40" spans="1:9">
      <c r="A40" s="23" t="s">
        <v>1946</v>
      </c>
      <c r="B40" t="s">
        <v>1947</v>
      </c>
      <c r="C40" t="s">
        <v>2659</v>
      </c>
      <c r="D40" t="s">
        <v>558</v>
      </c>
      <c r="E40" t="s">
        <v>1994</v>
      </c>
      <c r="F40" t="s">
        <v>1995</v>
      </c>
      <c r="G40" t="s">
        <v>2663</v>
      </c>
      <c r="H40">
        <v>15</v>
      </c>
      <c r="I40" t="s">
        <v>602</v>
      </c>
    </row>
    <row r="41" spans="1:9">
      <c r="A41" s="23" t="s">
        <v>1937</v>
      </c>
      <c r="B41" t="s">
        <v>1938</v>
      </c>
      <c r="C41" t="s">
        <v>2662</v>
      </c>
      <c r="D41" t="s">
        <v>413</v>
      </c>
      <c r="E41" t="s">
        <v>1979</v>
      </c>
      <c r="F41" t="s">
        <v>1980</v>
      </c>
      <c r="G41" t="s">
        <v>2656</v>
      </c>
      <c r="H41">
        <v>15</v>
      </c>
      <c r="I41" t="s">
        <v>602</v>
      </c>
    </row>
    <row r="42" spans="1:9">
      <c r="A42" s="23" t="s">
        <v>1991</v>
      </c>
      <c r="B42" t="s">
        <v>1992</v>
      </c>
      <c r="C42" t="s">
        <v>2662</v>
      </c>
      <c r="D42" t="s">
        <v>413</v>
      </c>
      <c r="E42" t="s">
        <v>1934</v>
      </c>
      <c r="F42" t="s">
        <v>1935</v>
      </c>
      <c r="G42" t="s">
        <v>2656</v>
      </c>
      <c r="H42">
        <v>15</v>
      </c>
      <c r="I42" t="s">
        <v>602</v>
      </c>
    </row>
    <row r="43" spans="1:9">
      <c r="A43" s="23" t="s">
        <v>1909</v>
      </c>
      <c r="B43" t="s">
        <v>1910</v>
      </c>
      <c r="C43" t="s">
        <v>2656</v>
      </c>
      <c r="D43" t="s">
        <v>417</v>
      </c>
      <c r="E43" t="s">
        <v>1940</v>
      </c>
      <c r="F43" t="s">
        <v>1941</v>
      </c>
      <c r="G43" t="s">
        <v>2775</v>
      </c>
      <c r="H43">
        <v>15</v>
      </c>
      <c r="I43" t="s">
        <v>602</v>
      </c>
    </row>
    <row r="44" spans="1:9">
      <c r="A44" s="23" t="s">
        <v>1912</v>
      </c>
      <c r="B44" t="s">
        <v>1913</v>
      </c>
      <c r="C44" t="s">
        <v>2657</v>
      </c>
      <c r="D44" t="s">
        <v>413</v>
      </c>
      <c r="E44" t="s">
        <v>1885</v>
      </c>
      <c r="F44" t="s">
        <v>1886</v>
      </c>
      <c r="G44" t="s">
        <v>2662</v>
      </c>
      <c r="H44">
        <v>15</v>
      </c>
      <c r="I44" t="s">
        <v>602</v>
      </c>
    </row>
    <row r="45" spans="1:9">
      <c r="A45" s="23" t="s">
        <v>1863</v>
      </c>
      <c r="B45" t="s">
        <v>1864</v>
      </c>
      <c r="C45" t="s">
        <v>2662</v>
      </c>
      <c r="D45" t="s">
        <v>563</v>
      </c>
      <c r="E45" t="s">
        <v>1900</v>
      </c>
      <c r="F45" t="s">
        <v>1901</v>
      </c>
      <c r="G45" t="s">
        <v>2656</v>
      </c>
      <c r="H45">
        <v>15</v>
      </c>
      <c r="I45" t="s">
        <v>602</v>
      </c>
    </row>
    <row r="46" spans="1:9">
      <c r="A46" s="23" t="s">
        <v>1903</v>
      </c>
      <c r="B46" t="s">
        <v>1904</v>
      </c>
      <c r="C46" t="s">
        <v>2659</v>
      </c>
      <c r="D46" t="s">
        <v>415</v>
      </c>
      <c r="E46" t="s">
        <v>1854</v>
      </c>
      <c r="F46" t="s">
        <v>1855</v>
      </c>
      <c r="G46" t="s">
        <v>2663</v>
      </c>
      <c r="H46">
        <v>15</v>
      </c>
      <c r="I46" t="s">
        <v>602</v>
      </c>
    </row>
    <row r="47" spans="1:9">
      <c r="A47" s="23" t="s">
        <v>1851</v>
      </c>
      <c r="B47" t="s">
        <v>1852</v>
      </c>
      <c r="C47" t="s">
        <v>2659</v>
      </c>
      <c r="D47" t="s">
        <v>431</v>
      </c>
      <c r="E47" t="s">
        <v>1897</v>
      </c>
      <c r="F47" t="s">
        <v>1898</v>
      </c>
      <c r="G47" t="s">
        <v>2663</v>
      </c>
      <c r="H47">
        <v>15</v>
      </c>
      <c r="I47" t="s">
        <v>602</v>
      </c>
    </row>
    <row r="48" spans="1:9">
      <c r="A48" s="23" t="s">
        <v>1848</v>
      </c>
      <c r="B48" t="s">
        <v>1849</v>
      </c>
      <c r="C48" t="s">
        <v>2659</v>
      </c>
      <c r="D48" t="s">
        <v>418</v>
      </c>
      <c r="E48" t="s">
        <v>1894</v>
      </c>
      <c r="F48" t="s">
        <v>1895</v>
      </c>
      <c r="G48" t="s">
        <v>2663</v>
      </c>
      <c r="H48">
        <v>15</v>
      </c>
      <c r="I48" t="s">
        <v>602</v>
      </c>
    </row>
    <row r="49" spans="1:9">
      <c r="A49" s="23" t="s">
        <v>1839</v>
      </c>
      <c r="B49" t="s">
        <v>1840</v>
      </c>
      <c r="C49" t="s">
        <v>2662</v>
      </c>
      <c r="D49" t="s">
        <v>417</v>
      </c>
      <c r="E49" t="s">
        <v>1813</v>
      </c>
      <c r="F49" t="s">
        <v>1814</v>
      </c>
      <c r="G49" t="s">
        <v>2656</v>
      </c>
      <c r="H49">
        <v>15</v>
      </c>
      <c r="I49" t="s">
        <v>602</v>
      </c>
    </row>
    <row r="50" spans="1:9" hidden="1">
      <c r="A50" s="22"/>
      <c r="H50">
        <v>15</v>
      </c>
    </row>
    <row r="51" spans="1:9" hidden="1">
      <c r="A51" s="23" t="s">
        <v>601</v>
      </c>
      <c r="H51">
        <v>15</v>
      </c>
    </row>
    <row r="52" spans="1:9" hidden="1">
      <c r="A52" s="22"/>
      <c r="H52">
        <v>15</v>
      </c>
    </row>
    <row r="53" spans="1:9">
      <c r="A53" s="23" t="s">
        <v>1774</v>
      </c>
      <c r="B53" t="s">
        <v>1775</v>
      </c>
      <c r="C53" t="s">
        <v>2659</v>
      </c>
      <c r="D53" t="s">
        <v>413</v>
      </c>
      <c r="E53" t="s">
        <v>1804</v>
      </c>
      <c r="F53" t="s">
        <v>1805</v>
      </c>
      <c r="G53" t="s">
        <v>2663</v>
      </c>
      <c r="H53">
        <v>15</v>
      </c>
      <c r="I53" t="s">
        <v>601</v>
      </c>
    </row>
    <row r="54" spans="1:9">
      <c r="A54" s="23" t="s">
        <v>1783</v>
      </c>
      <c r="B54" t="s">
        <v>1784</v>
      </c>
      <c r="C54" t="s">
        <v>2657</v>
      </c>
      <c r="D54" t="s">
        <v>435</v>
      </c>
      <c r="E54" t="s">
        <v>1730</v>
      </c>
      <c r="F54" t="s">
        <v>1731</v>
      </c>
      <c r="G54" t="s">
        <v>2662</v>
      </c>
      <c r="H54">
        <v>15</v>
      </c>
      <c r="I54" t="s">
        <v>601</v>
      </c>
    </row>
    <row r="55" spans="1:9">
      <c r="A55" s="23" t="s">
        <v>1718</v>
      </c>
      <c r="B55" t="s">
        <v>1719</v>
      </c>
      <c r="C55" t="s">
        <v>2662</v>
      </c>
      <c r="D55" t="s">
        <v>413</v>
      </c>
      <c r="E55" t="s">
        <v>1745</v>
      </c>
      <c r="F55" t="s">
        <v>1746</v>
      </c>
      <c r="G55" t="s">
        <v>2656</v>
      </c>
      <c r="H55">
        <v>15</v>
      </c>
      <c r="I55" t="s">
        <v>601</v>
      </c>
    </row>
    <row r="56" spans="1:9">
      <c r="A56" s="23" t="s">
        <v>1710</v>
      </c>
      <c r="B56" t="s">
        <v>1711</v>
      </c>
      <c r="C56" t="s">
        <v>2662</v>
      </c>
      <c r="D56" t="s">
        <v>413</v>
      </c>
      <c r="E56" t="s">
        <v>1685</v>
      </c>
      <c r="F56" t="s">
        <v>1686</v>
      </c>
      <c r="G56" t="s">
        <v>2656</v>
      </c>
      <c r="H56">
        <v>15</v>
      </c>
      <c r="I56" t="s">
        <v>601</v>
      </c>
    </row>
    <row r="57" spans="1:9">
      <c r="A57" s="23" t="s">
        <v>1698</v>
      </c>
      <c r="B57" t="s">
        <v>1699</v>
      </c>
      <c r="C57" t="s">
        <v>2659</v>
      </c>
      <c r="D57" t="s">
        <v>439</v>
      </c>
      <c r="E57" t="s">
        <v>1673</v>
      </c>
      <c r="F57" t="s">
        <v>1674</v>
      </c>
      <c r="G57" t="s">
        <v>2663</v>
      </c>
      <c r="H57">
        <v>15</v>
      </c>
      <c r="I57" t="s">
        <v>601</v>
      </c>
    </row>
    <row r="58" spans="1:9">
      <c r="A58" s="23" t="s">
        <v>1646</v>
      </c>
      <c r="B58" t="s">
        <v>1647</v>
      </c>
      <c r="C58" t="s">
        <v>2662</v>
      </c>
      <c r="D58" t="s">
        <v>436</v>
      </c>
      <c r="E58" t="s">
        <v>1657</v>
      </c>
      <c r="F58" t="s">
        <v>1658</v>
      </c>
      <c r="G58" t="s">
        <v>2656</v>
      </c>
      <c r="H58">
        <v>15</v>
      </c>
      <c r="I58" t="s">
        <v>601</v>
      </c>
    </row>
    <row r="59" spans="1:9">
      <c r="A59" s="23" t="s">
        <v>1695</v>
      </c>
      <c r="B59" t="s">
        <v>1696</v>
      </c>
      <c r="C59" t="s">
        <v>2657</v>
      </c>
      <c r="D59" t="s">
        <v>413</v>
      </c>
      <c r="E59" t="s">
        <v>1640</v>
      </c>
      <c r="F59" t="s">
        <v>1641</v>
      </c>
      <c r="G59" t="s">
        <v>2662</v>
      </c>
      <c r="H59">
        <v>15</v>
      </c>
      <c r="I59" t="s">
        <v>601</v>
      </c>
    </row>
    <row r="60" spans="1:9">
      <c r="A60" s="23" t="s">
        <v>1606</v>
      </c>
      <c r="B60" t="s">
        <v>1607</v>
      </c>
      <c r="C60" t="s">
        <v>2659</v>
      </c>
      <c r="D60" t="s">
        <v>417</v>
      </c>
      <c r="E60" t="s">
        <v>1649</v>
      </c>
      <c r="F60" t="s">
        <v>1650</v>
      </c>
      <c r="G60" t="s">
        <v>2663</v>
      </c>
      <c r="H60">
        <v>15</v>
      </c>
      <c r="I60" t="s">
        <v>601</v>
      </c>
    </row>
    <row r="61" spans="1:9">
      <c r="A61" s="23" t="s">
        <v>1603</v>
      </c>
      <c r="B61" t="s">
        <v>1604</v>
      </c>
      <c r="C61" t="s">
        <v>2662</v>
      </c>
      <c r="D61" t="s">
        <v>418</v>
      </c>
      <c r="E61" t="s">
        <v>1635</v>
      </c>
      <c r="F61" t="s">
        <v>1636</v>
      </c>
      <c r="G61" t="s">
        <v>2656</v>
      </c>
      <c r="H61">
        <v>15</v>
      </c>
      <c r="I61" t="s">
        <v>601</v>
      </c>
    </row>
    <row r="62" spans="1:9">
      <c r="A62" s="23" t="s">
        <v>1627</v>
      </c>
      <c r="B62" t="s">
        <v>1628</v>
      </c>
      <c r="C62" t="s">
        <v>2662</v>
      </c>
      <c r="D62" t="s">
        <v>413</v>
      </c>
      <c r="E62" t="s">
        <v>1597</v>
      </c>
      <c r="F62" t="s">
        <v>1598</v>
      </c>
      <c r="G62" t="s">
        <v>2656</v>
      </c>
      <c r="H62">
        <v>15</v>
      </c>
      <c r="I62" t="s">
        <v>601</v>
      </c>
    </row>
    <row r="63" spans="1:9">
      <c r="A63" s="23" t="s">
        <v>1588</v>
      </c>
      <c r="B63" t="s">
        <v>1589</v>
      </c>
      <c r="C63" t="s">
        <v>2662</v>
      </c>
      <c r="D63" t="s">
        <v>558</v>
      </c>
      <c r="E63" t="s">
        <v>1585</v>
      </c>
      <c r="F63" t="s">
        <v>1586</v>
      </c>
      <c r="G63" t="s">
        <v>2656</v>
      </c>
      <c r="H63">
        <v>15</v>
      </c>
      <c r="I63" t="s">
        <v>601</v>
      </c>
    </row>
    <row r="64" spans="1:9">
      <c r="A64" s="23" t="s">
        <v>1621</v>
      </c>
      <c r="B64" t="s">
        <v>1622</v>
      </c>
      <c r="C64" t="s">
        <v>2657</v>
      </c>
      <c r="D64" t="s">
        <v>413</v>
      </c>
      <c r="E64" t="s">
        <v>1579</v>
      </c>
      <c r="F64" t="s">
        <v>1580</v>
      </c>
      <c r="G64" t="s">
        <v>2662</v>
      </c>
      <c r="H64">
        <v>15</v>
      </c>
      <c r="I64" t="s">
        <v>601</v>
      </c>
    </row>
    <row r="65" spans="1:9">
      <c r="A65" s="23" t="s">
        <v>1564</v>
      </c>
      <c r="B65" t="s">
        <v>1565</v>
      </c>
      <c r="C65" t="s">
        <v>2659</v>
      </c>
      <c r="D65" t="s">
        <v>523</v>
      </c>
      <c r="E65" t="s">
        <v>1552</v>
      </c>
      <c r="F65" t="s">
        <v>1553</v>
      </c>
      <c r="G65" t="s">
        <v>2663</v>
      </c>
      <c r="H65">
        <v>15</v>
      </c>
      <c r="I65" t="s">
        <v>601</v>
      </c>
    </row>
    <row r="66" spans="1:9">
      <c r="A66" s="23" t="s">
        <v>1539</v>
      </c>
      <c r="B66" t="s">
        <v>1540</v>
      </c>
      <c r="C66" t="s">
        <v>2659</v>
      </c>
      <c r="D66" t="s">
        <v>558</v>
      </c>
      <c r="E66" t="s">
        <v>1524</v>
      </c>
      <c r="F66" t="s">
        <v>1525</v>
      </c>
      <c r="G66" t="s">
        <v>2663</v>
      </c>
      <c r="H66">
        <v>15</v>
      </c>
      <c r="I66" t="s">
        <v>601</v>
      </c>
    </row>
    <row r="67" spans="1:9">
      <c r="A67" s="23" t="s">
        <v>1570</v>
      </c>
      <c r="B67" t="s">
        <v>1571</v>
      </c>
      <c r="C67" t="s">
        <v>2663</v>
      </c>
      <c r="D67" t="s">
        <v>512</v>
      </c>
      <c r="E67" t="s">
        <v>1521</v>
      </c>
      <c r="F67" t="s">
        <v>1522</v>
      </c>
      <c r="G67" t="s">
        <v>2658</v>
      </c>
      <c r="H67">
        <v>15</v>
      </c>
      <c r="I67" t="s">
        <v>601</v>
      </c>
    </row>
    <row r="68" spans="1:9">
      <c r="A68" s="23" t="s">
        <v>1487</v>
      </c>
      <c r="B68" t="s">
        <v>1488</v>
      </c>
      <c r="C68" t="s">
        <v>2657</v>
      </c>
      <c r="D68" t="s">
        <v>523</v>
      </c>
      <c r="E68" t="s">
        <v>1549</v>
      </c>
      <c r="F68" t="s">
        <v>1550</v>
      </c>
      <c r="G68" t="s">
        <v>2662</v>
      </c>
      <c r="H68">
        <v>15</v>
      </c>
      <c r="I68" t="s">
        <v>601</v>
      </c>
    </row>
    <row r="69" spans="1:9">
      <c r="A69" s="23" t="s">
        <v>1484</v>
      </c>
      <c r="B69" t="s">
        <v>1485</v>
      </c>
      <c r="C69" t="s">
        <v>2662</v>
      </c>
      <c r="D69" t="s">
        <v>436</v>
      </c>
      <c r="E69" t="s">
        <v>1463</v>
      </c>
      <c r="F69" t="s">
        <v>1464</v>
      </c>
      <c r="G69" t="s">
        <v>2656</v>
      </c>
      <c r="H69">
        <v>15</v>
      </c>
      <c r="I69" t="s">
        <v>601</v>
      </c>
    </row>
    <row r="70" spans="1:9">
      <c r="A70" s="23" t="s">
        <v>1490</v>
      </c>
      <c r="B70" t="s">
        <v>1491</v>
      </c>
      <c r="C70" t="s">
        <v>2659</v>
      </c>
      <c r="D70" t="s">
        <v>431</v>
      </c>
      <c r="E70" t="s">
        <v>1451</v>
      </c>
      <c r="F70" t="s">
        <v>1452</v>
      </c>
      <c r="G70" t="s">
        <v>2663</v>
      </c>
      <c r="H70">
        <v>15</v>
      </c>
      <c r="I70" t="s">
        <v>601</v>
      </c>
    </row>
    <row r="71" spans="1:9">
      <c r="A71" s="23" t="s">
        <v>1475</v>
      </c>
      <c r="B71" t="s">
        <v>1476</v>
      </c>
      <c r="C71" t="s">
        <v>2659</v>
      </c>
      <c r="D71" t="s">
        <v>417</v>
      </c>
      <c r="E71" t="s">
        <v>1431</v>
      </c>
      <c r="F71" t="s">
        <v>1432</v>
      </c>
      <c r="G71" t="s">
        <v>2663</v>
      </c>
      <c r="H71">
        <v>15</v>
      </c>
      <c r="I71" t="s">
        <v>601</v>
      </c>
    </row>
    <row r="72" spans="1:9">
      <c r="A72" s="23" t="s">
        <v>1437</v>
      </c>
      <c r="B72" t="s">
        <v>1438</v>
      </c>
      <c r="C72" t="s">
        <v>2663</v>
      </c>
      <c r="D72" t="s">
        <v>415</v>
      </c>
      <c r="E72" t="s">
        <v>1401</v>
      </c>
      <c r="F72" t="s">
        <v>1402</v>
      </c>
      <c r="G72" t="s">
        <v>2658</v>
      </c>
      <c r="H72">
        <v>15</v>
      </c>
      <c r="I72" t="s">
        <v>601</v>
      </c>
    </row>
    <row r="73" spans="1:9">
      <c r="A73" s="23" t="s">
        <v>1457</v>
      </c>
      <c r="B73" t="s">
        <v>1458</v>
      </c>
      <c r="C73" t="s">
        <v>2657</v>
      </c>
      <c r="D73" t="s">
        <v>558</v>
      </c>
      <c r="E73" t="s">
        <v>1371</v>
      </c>
      <c r="F73" t="s">
        <v>1372</v>
      </c>
      <c r="G73" t="s">
        <v>2662</v>
      </c>
      <c r="H73">
        <v>15</v>
      </c>
      <c r="I73" t="s">
        <v>601</v>
      </c>
    </row>
    <row r="74" spans="1:9">
      <c r="A74" s="23" t="s">
        <v>1368</v>
      </c>
      <c r="B74" t="s">
        <v>1369</v>
      </c>
      <c r="C74" t="s">
        <v>2659</v>
      </c>
      <c r="D74" t="s">
        <v>417</v>
      </c>
      <c r="E74" t="s">
        <v>1383</v>
      </c>
      <c r="F74" t="s">
        <v>1384</v>
      </c>
      <c r="G74" t="s">
        <v>2663</v>
      </c>
      <c r="H74">
        <v>15</v>
      </c>
      <c r="I74" t="s">
        <v>601</v>
      </c>
    </row>
    <row r="75" spans="1:9">
      <c r="A75" s="23" t="s">
        <v>1347</v>
      </c>
      <c r="B75" t="s">
        <v>1348</v>
      </c>
      <c r="C75" t="s">
        <v>2657</v>
      </c>
      <c r="D75" t="s">
        <v>523</v>
      </c>
      <c r="E75" t="s">
        <v>1329</v>
      </c>
      <c r="F75" t="s">
        <v>1330</v>
      </c>
      <c r="G75" t="s">
        <v>2662</v>
      </c>
      <c r="H75">
        <v>15</v>
      </c>
      <c r="I75" t="s">
        <v>601</v>
      </c>
    </row>
    <row r="76" spans="1:9">
      <c r="A76" s="23" t="s">
        <v>1324</v>
      </c>
      <c r="B76" t="s">
        <v>1325</v>
      </c>
      <c r="C76" t="s">
        <v>2663</v>
      </c>
      <c r="D76" t="s">
        <v>417</v>
      </c>
      <c r="E76" t="s">
        <v>1344</v>
      </c>
      <c r="F76" t="s">
        <v>1345</v>
      </c>
      <c r="G76" t="s">
        <v>2658</v>
      </c>
      <c r="H76">
        <v>15</v>
      </c>
      <c r="I76" t="s">
        <v>601</v>
      </c>
    </row>
    <row r="77" spans="1:9">
      <c r="A77" s="23" t="s">
        <v>1341</v>
      </c>
      <c r="B77" t="s">
        <v>1342</v>
      </c>
      <c r="C77" t="s">
        <v>2662</v>
      </c>
      <c r="D77" t="s">
        <v>417</v>
      </c>
      <c r="E77" t="s">
        <v>1302</v>
      </c>
      <c r="F77" t="s">
        <v>1303</v>
      </c>
      <c r="G77" t="s">
        <v>2656</v>
      </c>
      <c r="H77">
        <v>15</v>
      </c>
      <c r="I77" t="s">
        <v>601</v>
      </c>
    </row>
    <row r="78" spans="1:9">
      <c r="A78" s="23" t="s">
        <v>1296</v>
      </c>
      <c r="B78" t="s">
        <v>1297</v>
      </c>
      <c r="C78" t="s">
        <v>2662</v>
      </c>
      <c r="D78" t="s">
        <v>413</v>
      </c>
      <c r="E78" t="s">
        <v>1332</v>
      </c>
      <c r="F78" t="s">
        <v>1333</v>
      </c>
      <c r="G78" t="s">
        <v>2656</v>
      </c>
      <c r="H78">
        <v>15</v>
      </c>
      <c r="I78" t="s">
        <v>601</v>
      </c>
    </row>
    <row r="79" spans="1:9">
      <c r="A79" s="23" t="s">
        <v>1294</v>
      </c>
      <c r="B79" t="s">
        <v>1295</v>
      </c>
      <c r="C79" t="s">
        <v>2659</v>
      </c>
      <c r="D79" t="s">
        <v>460</v>
      </c>
      <c r="E79" t="s">
        <v>1283</v>
      </c>
      <c r="F79" t="s">
        <v>1284</v>
      </c>
      <c r="G79" t="s">
        <v>2663</v>
      </c>
      <c r="H79">
        <v>15</v>
      </c>
      <c r="I79" t="s">
        <v>601</v>
      </c>
    </row>
    <row r="80" spans="1:9" hidden="1">
      <c r="A80" s="22"/>
      <c r="H80">
        <v>15</v>
      </c>
    </row>
    <row r="81" spans="1:9" hidden="1">
      <c r="A81" s="23" t="s">
        <v>600</v>
      </c>
      <c r="H81">
        <v>15</v>
      </c>
    </row>
    <row r="82" spans="1:9" hidden="1">
      <c r="A82" s="22"/>
      <c r="H82">
        <v>15</v>
      </c>
    </row>
    <row r="83" spans="1:9">
      <c r="A83" s="23" t="s">
        <v>1244</v>
      </c>
      <c r="B83" t="s">
        <v>1245</v>
      </c>
      <c r="C83" t="s">
        <v>2659</v>
      </c>
      <c r="D83" t="s">
        <v>413</v>
      </c>
      <c r="E83" t="s">
        <v>1231</v>
      </c>
      <c r="F83" t="s">
        <v>1232</v>
      </c>
      <c r="G83" t="s">
        <v>2663</v>
      </c>
      <c r="H83">
        <v>15</v>
      </c>
      <c r="I83" t="s">
        <v>600</v>
      </c>
    </row>
    <row r="84" spans="1:9">
      <c r="A84" s="23" t="s">
        <v>1215</v>
      </c>
      <c r="B84" t="s">
        <v>1216</v>
      </c>
      <c r="C84" t="s">
        <v>2657</v>
      </c>
      <c r="D84" t="s">
        <v>439</v>
      </c>
      <c r="E84" t="s">
        <v>1248</v>
      </c>
      <c r="F84" t="s">
        <v>1249</v>
      </c>
      <c r="G84" t="s">
        <v>2662</v>
      </c>
      <c r="H84">
        <v>15</v>
      </c>
      <c r="I84" t="s">
        <v>600</v>
      </c>
    </row>
    <row r="85" spans="1:9">
      <c r="A85" s="23" t="s">
        <v>1190</v>
      </c>
      <c r="B85" t="s">
        <v>1191</v>
      </c>
      <c r="C85" t="s">
        <v>2662</v>
      </c>
      <c r="D85" t="s">
        <v>417</v>
      </c>
      <c r="E85" t="s">
        <v>1212</v>
      </c>
      <c r="F85" t="s">
        <v>1213</v>
      </c>
      <c r="G85" t="s">
        <v>2656</v>
      </c>
      <c r="H85">
        <v>15</v>
      </c>
      <c r="I85" t="s">
        <v>600</v>
      </c>
    </row>
    <row r="86" spans="1:9">
      <c r="A86" s="23" t="s">
        <v>1193</v>
      </c>
      <c r="B86" t="s">
        <v>1194</v>
      </c>
      <c r="C86" t="s">
        <v>2662</v>
      </c>
      <c r="D86" t="s">
        <v>417</v>
      </c>
      <c r="E86" t="s">
        <v>1187</v>
      </c>
      <c r="F86" t="s">
        <v>1188</v>
      </c>
      <c r="G86" t="s">
        <v>2656</v>
      </c>
      <c r="H86">
        <v>15</v>
      </c>
      <c r="I86" t="s">
        <v>600</v>
      </c>
    </row>
    <row r="87" spans="1:9">
      <c r="A87" s="23" t="s">
        <v>1166</v>
      </c>
      <c r="B87" t="s">
        <v>1167</v>
      </c>
      <c r="C87" t="s">
        <v>2659</v>
      </c>
      <c r="D87" t="s">
        <v>413</v>
      </c>
      <c r="E87" t="s">
        <v>1219</v>
      </c>
      <c r="F87" t="s">
        <v>1220</v>
      </c>
      <c r="G87" t="s">
        <v>2663</v>
      </c>
      <c r="H87">
        <v>15</v>
      </c>
      <c r="I87" t="s">
        <v>600</v>
      </c>
    </row>
    <row r="88" spans="1:9">
      <c r="A88" s="23" t="s">
        <v>1175</v>
      </c>
      <c r="B88" t="s">
        <v>1176</v>
      </c>
      <c r="C88" t="s">
        <v>2662</v>
      </c>
      <c r="D88" t="s">
        <v>558</v>
      </c>
      <c r="E88" t="s">
        <v>1145</v>
      </c>
      <c r="F88" t="s">
        <v>1146</v>
      </c>
      <c r="G88" t="s">
        <v>2656</v>
      </c>
      <c r="H88">
        <v>15</v>
      </c>
      <c r="I88" t="s">
        <v>600</v>
      </c>
    </row>
    <row r="89" spans="1:9">
      <c r="A89" s="23" t="s">
        <v>1157</v>
      </c>
      <c r="B89" t="s">
        <v>1158</v>
      </c>
      <c r="C89" t="s">
        <v>2662</v>
      </c>
      <c r="D89" t="s">
        <v>466</v>
      </c>
      <c r="E89" t="s">
        <v>1135</v>
      </c>
      <c r="F89" t="s">
        <v>1136</v>
      </c>
      <c r="G89" t="s">
        <v>2656</v>
      </c>
      <c r="H89">
        <v>15</v>
      </c>
      <c r="I89" t="s">
        <v>600</v>
      </c>
    </row>
    <row r="90" spans="1:9">
      <c r="A90" s="23" t="s">
        <v>1104</v>
      </c>
      <c r="B90" t="s">
        <v>1105</v>
      </c>
      <c r="C90" t="s">
        <v>2659</v>
      </c>
      <c r="D90" t="s">
        <v>494</v>
      </c>
      <c r="E90" t="s">
        <v>1111</v>
      </c>
      <c r="F90" t="s">
        <v>1112</v>
      </c>
      <c r="G90" t="s">
        <v>2663</v>
      </c>
      <c r="H90">
        <v>15</v>
      </c>
      <c r="I90" t="s">
        <v>600</v>
      </c>
    </row>
    <row r="91" spans="1:9">
      <c r="A91" s="23" t="s">
        <v>1127</v>
      </c>
      <c r="B91" t="s">
        <v>1128</v>
      </c>
      <c r="C91" t="s">
        <v>2662</v>
      </c>
      <c r="D91" t="s">
        <v>413</v>
      </c>
      <c r="E91" t="s">
        <v>1088</v>
      </c>
      <c r="F91" t="s">
        <v>1089</v>
      </c>
      <c r="G91" t="s">
        <v>2656</v>
      </c>
      <c r="H91">
        <v>15</v>
      </c>
      <c r="I91" t="s">
        <v>600</v>
      </c>
    </row>
    <row r="92" spans="1:9">
      <c r="A92" s="23" t="s">
        <v>1094</v>
      </c>
      <c r="B92" t="s">
        <v>1095</v>
      </c>
      <c r="C92" t="s">
        <v>2659</v>
      </c>
      <c r="D92" t="s">
        <v>413</v>
      </c>
      <c r="E92" t="s">
        <v>1058</v>
      </c>
      <c r="F92" t="s">
        <v>1059</v>
      </c>
      <c r="G92" t="s">
        <v>2663</v>
      </c>
      <c r="H92">
        <v>15</v>
      </c>
      <c r="I92" t="s">
        <v>600</v>
      </c>
    </row>
    <row r="93" spans="1:9">
      <c r="A93" s="23" t="s">
        <v>1045</v>
      </c>
      <c r="B93" t="s">
        <v>1046</v>
      </c>
      <c r="C93" t="s">
        <v>2659</v>
      </c>
      <c r="D93" t="s">
        <v>558</v>
      </c>
      <c r="E93" t="s">
        <v>1071</v>
      </c>
      <c r="F93" t="s">
        <v>1072</v>
      </c>
      <c r="G93" t="s">
        <v>2663</v>
      </c>
      <c r="H93">
        <v>15</v>
      </c>
      <c r="I93" t="s">
        <v>600</v>
      </c>
    </row>
    <row r="94" spans="1:9">
      <c r="A94" s="23" t="s">
        <v>1012</v>
      </c>
      <c r="B94" t="s">
        <v>1013</v>
      </c>
      <c r="C94" t="s">
        <v>2659</v>
      </c>
      <c r="D94" t="s">
        <v>523</v>
      </c>
      <c r="E94" t="s">
        <v>1003</v>
      </c>
      <c r="F94" t="s">
        <v>1004</v>
      </c>
      <c r="G94" t="s">
        <v>2663</v>
      </c>
      <c r="H94">
        <v>15</v>
      </c>
      <c r="I94" t="s">
        <v>600</v>
      </c>
    </row>
    <row r="95" spans="1:9">
      <c r="A95" s="23" t="s">
        <v>978</v>
      </c>
      <c r="B95" t="s">
        <v>979</v>
      </c>
      <c r="C95" t="s">
        <v>2663</v>
      </c>
      <c r="D95" t="s">
        <v>563</v>
      </c>
      <c r="E95" t="s">
        <v>1006</v>
      </c>
      <c r="F95" t="s">
        <v>1007</v>
      </c>
      <c r="G95" t="s">
        <v>2658</v>
      </c>
      <c r="H95">
        <v>15</v>
      </c>
      <c r="I95" t="s">
        <v>600</v>
      </c>
    </row>
    <row r="96" spans="1:9">
      <c r="A96" s="23" t="s">
        <v>964</v>
      </c>
      <c r="B96" t="s">
        <v>965</v>
      </c>
      <c r="C96" t="s">
        <v>2657</v>
      </c>
      <c r="D96" t="s">
        <v>431</v>
      </c>
      <c r="E96" t="s">
        <v>1037</v>
      </c>
      <c r="F96" t="s">
        <v>1038</v>
      </c>
      <c r="G96" t="s">
        <v>2662</v>
      </c>
      <c r="H96">
        <v>15</v>
      </c>
      <c r="I96" t="s">
        <v>600</v>
      </c>
    </row>
    <row r="97" spans="1:9">
      <c r="A97" s="23" t="s">
        <v>981</v>
      </c>
      <c r="B97" t="s">
        <v>982</v>
      </c>
      <c r="C97" t="s">
        <v>2659</v>
      </c>
      <c r="D97" t="s">
        <v>418</v>
      </c>
      <c r="E97" t="s">
        <v>958</v>
      </c>
      <c r="F97" t="s">
        <v>959</v>
      </c>
      <c r="G97" t="s">
        <v>2663</v>
      </c>
      <c r="H97">
        <v>15</v>
      </c>
      <c r="I97" t="s">
        <v>600</v>
      </c>
    </row>
    <row r="98" spans="1:9">
      <c r="A98" s="23" t="s">
        <v>950</v>
      </c>
      <c r="B98" t="s">
        <v>951</v>
      </c>
      <c r="C98" t="s">
        <v>2657</v>
      </c>
      <c r="D98" t="s">
        <v>413</v>
      </c>
      <c r="E98" t="s">
        <v>997</v>
      </c>
      <c r="F98" t="s">
        <v>998</v>
      </c>
      <c r="G98" t="s">
        <v>2662</v>
      </c>
      <c r="H98">
        <v>15</v>
      </c>
      <c r="I98" t="s">
        <v>600</v>
      </c>
    </row>
    <row r="99" spans="1:9">
      <c r="A99" s="23" t="s">
        <v>956</v>
      </c>
      <c r="B99" t="s">
        <v>877</v>
      </c>
      <c r="C99" t="s">
        <v>2659</v>
      </c>
      <c r="D99" t="s">
        <v>559</v>
      </c>
      <c r="E99" t="s">
        <v>926</v>
      </c>
      <c r="F99" t="s">
        <v>927</v>
      </c>
      <c r="G99" t="s">
        <v>2663</v>
      </c>
      <c r="H99">
        <v>15</v>
      </c>
      <c r="I99" t="s">
        <v>600</v>
      </c>
    </row>
    <row r="100" spans="1:9">
      <c r="A100" s="23" t="s">
        <v>933</v>
      </c>
      <c r="B100" t="s">
        <v>934</v>
      </c>
      <c r="C100" t="s">
        <v>2659</v>
      </c>
      <c r="D100" t="s">
        <v>415</v>
      </c>
      <c r="E100" t="s">
        <v>919</v>
      </c>
      <c r="F100" t="s">
        <v>920</v>
      </c>
      <c r="G100" t="s">
        <v>2663</v>
      </c>
      <c r="H100">
        <v>15</v>
      </c>
      <c r="I100" t="s">
        <v>600</v>
      </c>
    </row>
    <row r="101" spans="1:9">
      <c r="A101" s="23" t="s">
        <v>953</v>
      </c>
      <c r="B101" t="s">
        <v>954</v>
      </c>
      <c r="C101" t="s">
        <v>2662</v>
      </c>
      <c r="D101" t="s">
        <v>417</v>
      </c>
      <c r="E101" t="s">
        <v>916</v>
      </c>
      <c r="F101" t="s">
        <v>917</v>
      </c>
      <c r="G101" t="s">
        <v>2656</v>
      </c>
      <c r="H101">
        <v>15</v>
      </c>
      <c r="I101" t="s">
        <v>600</v>
      </c>
    </row>
    <row r="102" spans="1:9" hidden="1">
      <c r="A102" s="22"/>
      <c r="H102">
        <v>15</v>
      </c>
      <c r="I102" t="s">
        <v>600</v>
      </c>
    </row>
    <row r="103" spans="1:9" hidden="1">
      <c r="A103" s="23" t="s">
        <v>599</v>
      </c>
      <c r="H103">
        <v>15</v>
      </c>
    </row>
    <row r="104" spans="1:9" hidden="1">
      <c r="A104" s="22"/>
      <c r="H104">
        <v>15</v>
      </c>
    </row>
    <row r="105" spans="1:9">
      <c r="A105" s="23" t="s">
        <v>879</v>
      </c>
      <c r="B105" t="s">
        <v>880</v>
      </c>
      <c r="C105" t="s">
        <v>2776</v>
      </c>
      <c r="D105" t="s">
        <v>418</v>
      </c>
      <c r="E105" t="s">
        <v>910</v>
      </c>
      <c r="F105" t="s">
        <v>911</v>
      </c>
      <c r="G105" t="s">
        <v>2662</v>
      </c>
      <c r="H105">
        <v>15</v>
      </c>
      <c r="I105" t="s">
        <v>599</v>
      </c>
    </row>
    <row r="106" spans="1:9">
      <c r="A106" s="23" t="s">
        <v>891</v>
      </c>
      <c r="B106" t="s">
        <v>892</v>
      </c>
      <c r="C106" t="s">
        <v>2657</v>
      </c>
      <c r="D106" t="s">
        <v>439</v>
      </c>
      <c r="E106" t="s">
        <v>875</v>
      </c>
      <c r="F106" t="s">
        <v>876</v>
      </c>
      <c r="G106" t="s">
        <v>2777</v>
      </c>
      <c r="H106">
        <v>15</v>
      </c>
      <c r="I106" t="s">
        <v>599</v>
      </c>
    </row>
    <row r="107" spans="1:9">
      <c r="A107" s="23" t="s">
        <v>842</v>
      </c>
      <c r="B107" t="s">
        <v>843</v>
      </c>
      <c r="C107" t="s">
        <v>2778</v>
      </c>
      <c r="D107" t="s">
        <v>439</v>
      </c>
      <c r="E107" t="s">
        <v>896</v>
      </c>
      <c r="F107" t="s">
        <v>897</v>
      </c>
      <c r="G107" t="s">
        <v>2687</v>
      </c>
      <c r="H107">
        <v>15</v>
      </c>
      <c r="I107" t="s">
        <v>599</v>
      </c>
    </row>
    <row r="108" spans="1:9">
      <c r="A108" s="23" t="s">
        <v>835</v>
      </c>
      <c r="B108" t="s">
        <v>836</v>
      </c>
      <c r="C108" t="s">
        <v>2779</v>
      </c>
      <c r="D108" t="s">
        <v>413</v>
      </c>
      <c r="E108" t="s">
        <v>865</v>
      </c>
      <c r="F108" t="s">
        <v>866</v>
      </c>
      <c r="G108" t="s">
        <v>2776</v>
      </c>
      <c r="H108">
        <v>15</v>
      </c>
      <c r="I108" t="s">
        <v>599</v>
      </c>
    </row>
    <row r="109" spans="1:9">
      <c r="A109" s="23" t="s">
        <v>861</v>
      </c>
      <c r="B109" t="s">
        <v>862</v>
      </c>
      <c r="C109" t="s">
        <v>2776</v>
      </c>
      <c r="D109" t="s">
        <v>558</v>
      </c>
      <c r="E109" t="s">
        <v>831</v>
      </c>
      <c r="F109" t="s">
        <v>832</v>
      </c>
      <c r="G109" t="s">
        <v>2778</v>
      </c>
      <c r="H109">
        <v>15</v>
      </c>
      <c r="I109" t="s">
        <v>599</v>
      </c>
    </row>
    <row r="110" spans="1:9">
      <c r="A110" s="23" t="s">
        <v>855</v>
      </c>
      <c r="B110" t="s">
        <v>856</v>
      </c>
      <c r="C110" t="s">
        <v>2777</v>
      </c>
      <c r="D110" t="s">
        <v>418</v>
      </c>
      <c r="E110" t="s">
        <v>825</v>
      </c>
      <c r="F110" t="s">
        <v>826</v>
      </c>
      <c r="G110" t="s">
        <v>2776</v>
      </c>
      <c r="H110">
        <v>15</v>
      </c>
      <c r="I110" t="s">
        <v>599</v>
      </c>
    </row>
    <row r="111" spans="1:9">
      <c r="A111" s="23" t="s">
        <v>869</v>
      </c>
      <c r="B111" t="s">
        <v>870</v>
      </c>
      <c r="C111" t="s">
        <v>2780</v>
      </c>
      <c r="D111" t="s">
        <v>567</v>
      </c>
      <c r="E111" t="s">
        <v>818</v>
      </c>
      <c r="F111" t="s">
        <v>819</v>
      </c>
      <c r="G111" t="s">
        <v>2781</v>
      </c>
      <c r="H111">
        <v>15</v>
      </c>
      <c r="I111" t="s">
        <v>599</v>
      </c>
    </row>
    <row r="112" spans="1:9">
      <c r="A112" s="23" t="s">
        <v>809</v>
      </c>
      <c r="B112" t="s">
        <v>810</v>
      </c>
      <c r="C112" t="s">
        <v>2780</v>
      </c>
      <c r="D112" t="s">
        <v>417</v>
      </c>
      <c r="E112" t="s">
        <v>872</v>
      </c>
      <c r="F112" t="s">
        <v>873</v>
      </c>
      <c r="G112" t="s">
        <v>2776</v>
      </c>
      <c r="H112">
        <v>15</v>
      </c>
      <c r="I112" t="s">
        <v>599</v>
      </c>
    </row>
    <row r="113" spans="1:9">
      <c r="A113" s="23" t="s">
        <v>838</v>
      </c>
      <c r="B113" t="s">
        <v>839</v>
      </c>
      <c r="C113" t="s">
        <v>2782</v>
      </c>
      <c r="D113" t="s">
        <v>413</v>
      </c>
      <c r="E113" t="s">
        <v>805</v>
      </c>
      <c r="F113" t="s">
        <v>806</v>
      </c>
      <c r="G113" t="s">
        <v>2778</v>
      </c>
      <c r="H113">
        <v>15</v>
      </c>
      <c r="I113" t="s">
        <v>599</v>
      </c>
    </row>
    <row r="114" spans="1:9">
      <c r="A114" s="23" t="s">
        <v>798</v>
      </c>
      <c r="B114" t="s">
        <v>799</v>
      </c>
      <c r="C114" t="s">
        <v>2783</v>
      </c>
      <c r="D114" t="s">
        <v>413</v>
      </c>
      <c r="E114" t="s">
        <v>828</v>
      </c>
      <c r="F114" t="s">
        <v>829</v>
      </c>
      <c r="G114" t="s">
        <v>2777</v>
      </c>
      <c r="H114">
        <v>15</v>
      </c>
      <c r="I114" t="s">
        <v>599</v>
      </c>
    </row>
    <row r="115" spans="1:9">
      <c r="A115" s="23" t="s">
        <v>849</v>
      </c>
      <c r="B115" t="s">
        <v>850</v>
      </c>
      <c r="C115" t="s">
        <v>2777</v>
      </c>
      <c r="D115" t="s">
        <v>523</v>
      </c>
      <c r="E115" t="s">
        <v>791</v>
      </c>
      <c r="F115" t="s">
        <v>792</v>
      </c>
      <c r="G115" t="s">
        <v>2784</v>
      </c>
      <c r="H115">
        <v>15</v>
      </c>
      <c r="I115" t="s">
        <v>599</v>
      </c>
    </row>
    <row r="116" spans="1:9">
      <c r="A116" s="23" t="s">
        <v>787</v>
      </c>
      <c r="B116" t="s">
        <v>788</v>
      </c>
      <c r="C116" t="s">
        <v>2785</v>
      </c>
      <c r="D116" t="s">
        <v>498</v>
      </c>
      <c r="E116" t="s">
        <v>858</v>
      </c>
      <c r="F116" t="s">
        <v>859</v>
      </c>
      <c r="G116" t="s">
        <v>2780</v>
      </c>
      <c r="H116">
        <v>15</v>
      </c>
      <c r="I116" t="s">
        <v>599</v>
      </c>
    </row>
    <row r="117" spans="1:9">
      <c r="A117" s="23" t="s">
        <v>783</v>
      </c>
      <c r="B117" t="s">
        <v>784</v>
      </c>
      <c r="C117" t="s">
        <v>2782</v>
      </c>
      <c r="D117" t="s">
        <v>413</v>
      </c>
      <c r="E117" t="s">
        <v>852</v>
      </c>
      <c r="F117" t="s">
        <v>853</v>
      </c>
      <c r="G117" t="s">
        <v>2776</v>
      </c>
      <c r="H117">
        <v>15</v>
      </c>
      <c r="I117" t="s">
        <v>599</v>
      </c>
    </row>
    <row r="118" spans="1:9" hidden="1">
      <c r="A118" s="22"/>
      <c r="H118">
        <v>15</v>
      </c>
    </row>
    <row r="119" spans="1:9" hidden="1">
      <c r="A119" s="23" t="s">
        <v>598</v>
      </c>
      <c r="H119">
        <v>15</v>
      </c>
    </row>
    <row r="120" spans="1:9" hidden="1">
      <c r="A120" s="22"/>
      <c r="H120">
        <v>15</v>
      </c>
    </row>
    <row r="121" spans="1:9">
      <c r="A121" s="23" t="s">
        <v>772</v>
      </c>
      <c r="B121" t="s">
        <v>773</v>
      </c>
      <c r="C121" t="s">
        <v>2781</v>
      </c>
      <c r="D121" t="s">
        <v>558</v>
      </c>
      <c r="E121" t="s">
        <v>795</v>
      </c>
      <c r="F121" t="s">
        <v>796</v>
      </c>
      <c r="G121" t="s">
        <v>2786</v>
      </c>
      <c r="H121">
        <v>15</v>
      </c>
      <c r="I121" t="s">
        <v>598</v>
      </c>
    </row>
    <row r="122" spans="1:9">
      <c r="A122" s="23" t="s">
        <v>757</v>
      </c>
      <c r="B122" t="s">
        <v>758</v>
      </c>
      <c r="C122" t="s">
        <v>2787</v>
      </c>
      <c r="D122" t="s">
        <v>417</v>
      </c>
      <c r="E122" t="s">
        <v>769</v>
      </c>
      <c r="F122" t="s">
        <v>770</v>
      </c>
      <c r="G122" t="s">
        <v>2780</v>
      </c>
      <c r="H122">
        <v>15</v>
      </c>
      <c r="I122" t="s">
        <v>598</v>
      </c>
    </row>
    <row r="123" spans="1:9">
      <c r="A123" s="23" t="s">
        <v>780</v>
      </c>
      <c r="B123" t="s">
        <v>781</v>
      </c>
      <c r="C123" t="s">
        <v>2778</v>
      </c>
      <c r="D123" t="s">
        <v>413</v>
      </c>
      <c r="E123" t="s">
        <v>732</v>
      </c>
      <c r="F123" t="s">
        <v>733</v>
      </c>
      <c r="G123" t="s">
        <v>2776</v>
      </c>
      <c r="H123">
        <v>15</v>
      </c>
      <c r="I123" t="s">
        <v>598</v>
      </c>
    </row>
    <row r="124" spans="1:9">
      <c r="A124" s="23" t="s">
        <v>729</v>
      </c>
      <c r="B124" t="s">
        <v>730</v>
      </c>
      <c r="C124" t="s">
        <v>2781</v>
      </c>
      <c r="D124" t="s">
        <v>558</v>
      </c>
      <c r="E124" t="s">
        <v>765</v>
      </c>
      <c r="F124" t="s">
        <v>766</v>
      </c>
      <c r="G124" t="s">
        <v>2786</v>
      </c>
      <c r="H124">
        <v>15</v>
      </c>
      <c r="I124" t="s">
        <v>598</v>
      </c>
    </row>
    <row r="125" spans="1:9">
      <c r="A125" s="23" t="s">
        <v>745</v>
      </c>
      <c r="B125" t="s">
        <v>746</v>
      </c>
      <c r="C125" t="s">
        <v>2776</v>
      </c>
      <c r="D125" t="s">
        <v>417</v>
      </c>
      <c r="E125" t="s">
        <v>724</v>
      </c>
      <c r="F125" t="s">
        <v>725</v>
      </c>
      <c r="G125" t="s">
        <v>2781</v>
      </c>
      <c r="H125">
        <v>15</v>
      </c>
      <c r="I125" t="s">
        <v>598</v>
      </c>
    </row>
    <row r="126" spans="1:9">
      <c r="A126" s="23" t="s">
        <v>720</v>
      </c>
      <c r="B126" t="s">
        <v>721</v>
      </c>
      <c r="C126" t="s">
        <v>2780</v>
      </c>
      <c r="D126" t="s">
        <v>466</v>
      </c>
      <c r="E126" t="s">
        <v>749</v>
      </c>
      <c r="F126" t="s">
        <v>750</v>
      </c>
      <c r="G126" t="s">
        <v>2776</v>
      </c>
      <c r="H126">
        <v>15</v>
      </c>
      <c r="I126" t="s">
        <v>598</v>
      </c>
    </row>
    <row r="127" spans="1:9">
      <c r="A127" s="23" t="s">
        <v>713</v>
      </c>
      <c r="B127" t="s">
        <v>714</v>
      </c>
      <c r="C127" t="s">
        <v>2778</v>
      </c>
      <c r="D127" t="s">
        <v>414</v>
      </c>
      <c r="E127" t="s">
        <v>762</v>
      </c>
      <c r="F127" t="s">
        <v>763</v>
      </c>
      <c r="G127" t="s">
        <v>2780</v>
      </c>
      <c r="H127">
        <v>15</v>
      </c>
      <c r="I127" t="s">
        <v>598</v>
      </c>
    </row>
    <row r="128" spans="1:9">
      <c r="A128" s="23" t="s">
        <v>740</v>
      </c>
      <c r="B128" t="s">
        <v>741</v>
      </c>
      <c r="C128" t="s">
        <v>2781</v>
      </c>
      <c r="D128" t="s">
        <v>512</v>
      </c>
      <c r="E128" t="s">
        <v>701</v>
      </c>
      <c r="F128" t="s">
        <v>702</v>
      </c>
      <c r="G128" t="s">
        <v>2777</v>
      </c>
      <c r="H128">
        <v>15</v>
      </c>
      <c r="I128" t="s">
        <v>598</v>
      </c>
    </row>
    <row r="129" spans="1:9">
      <c r="A129" s="23" t="s">
        <v>737</v>
      </c>
      <c r="B129" t="s">
        <v>738</v>
      </c>
      <c r="C129" t="s">
        <v>2777</v>
      </c>
      <c r="D129" t="s">
        <v>417</v>
      </c>
      <c r="E129" t="s">
        <v>686</v>
      </c>
      <c r="F129" t="s">
        <v>687</v>
      </c>
      <c r="G129" t="s">
        <v>2786</v>
      </c>
      <c r="H129">
        <v>15</v>
      </c>
      <c r="I129" t="s">
        <v>598</v>
      </c>
    </row>
    <row r="130" spans="1:9">
      <c r="A130" s="23" t="s">
        <v>681</v>
      </c>
      <c r="B130" t="s">
        <v>682</v>
      </c>
      <c r="C130" t="s">
        <v>2780</v>
      </c>
      <c r="D130" t="s">
        <v>418</v>
      </c>
      <c r="E130" t="s">
        <v>716</v>
      </c>
      <c r="F130" t="s">
        <v>717</v>
      </c>
      <c r="G130" t="s">
        <v>2776</v>
      </c>
      <c r="H130">
        <v>15</v>
      </c>
      <c r="I130" t="s">
        <v>598</v>
      </c>
    </row>
    <row r="131" spans="1:9" hidden="1">
      <c r="A131" s="22"/>
      <c r="H131">
        <v>15</v>
      </c>
      <c r="I131" t="s">
        <v>598</v>
      </c>
    </row>
    <row r="132" spans="1:9">
      <c r="A132" s="23" t="s">
        <v>709</v>
      </c>
      <c r="B132" t="s">
        <v>710</v>
      </c>
      <c r="C132" t="s">
        <v>2778</v>
      </c>
      <c r="D132" t="s">
        <v>413</v>
      </c>
      <c r="E132" t="s">
        <v>672</v>
      </c>
      <c r="F132" t="s">
        <v>673</v>
      </c>
      <c r="G132" t="s">
        <v>2788</v>
      </c>
      <c r="H132">
        <v>15</v>
      </c>
      <c r="I132" t="s">
        <v>598</v>
      </c>
    </row>
    <row r="133" spans="1:9">
      <c r="A133" s="23" t="s">
        <v>668</v>
      </c>
      <c r="B133" t="s">
        <v>669</v>
      </c>
      <c r="C133" t="s">
        <v>2776</v>
      </c>
      <c r="D133" t="s">
        <v>413</v>
      </c>
      <c r="E133" t="s">
        <v>705</v>
      </c>
      <c r="F133" t="s">
        <v>706</v>
      </c>
      <c r="G133" t="s">
        <v>2778</v>
      </c>
      <c r="H133">
        <v>15</v>
      </c>
      <c r="I133" t="s">
        <v>598</v>
      </c>
    </row>
    <row r="134" spans="1:9">
      <c r="A134" s="23" t="s">
        <v>659</v>
      </c>
      <c r="B134" t="s">
        <v>660</v>
      </c>
      <c r="C134" t="s">
        <v>2789</v>
      </c>
      <c r="D134" t="s">
        <v>559</v>
      </c>
      <c r="E134" t="s">
        <v>689</v>
      </c>
      <c r="F134" t="s">
        <v>690</v>
      </c>
      <c r="G134" t="s">
        <v>2790</v>
      </c>
      <c r="H134">
        <v>15</v>
      </c>
      <c r="I134" t="s">
        <v>598</v>
      </c>
    </row>
    <row r="135" spans="1:9">
      <c r="A135" s="23" t="s">
        <v>776</v>
      </c>
      <c r="B135" t="s">
        <v>777</v>
      </c>
      <c r="C135" t="s">
        <v>2785</v>
      </c>
      <c r="D135" t="s">
        <v>559</v>
      </c>
      <c r="E135" t="s">
        <v>655</v>
      </c>
      <c r="F135" t="s">
        <v>656</v>
      </c>
      <c r="G135" t="s">
        <v>2777</v>
      </c>
      <c r="H135">
        <v>15</v>
      </c>
      <c r="I135" t="s">
        <v>598</v>
      </c>
    </row>
    <row r="136" spans="1:9">
      <c r="A136" s="23" t="s">
        <v>651</v>
      </c>
      <c r="B136" t="s">
        <v>652</v>
      </c>
      <c r="C136" t="s">
        <v>2776</v>
      </c>
      <c r="D136" t="s">
        <v>415</v>
      </c>
      <c r="E136" t="s">
        <v>676</v>
      </c>
      <c r="F136" t="s">
        <v>677</v>
      </c>
      <c r="G136" t="s">
        <v>2778</v>
      </c>
      <c r="H136">
        <v>15</v>
      </c>
      <c r="I136" t="s">
        <v>598</v>
      </c>
    </row>
    <row r="137" spans="1:9">
      <c r="A137" s="23" t="s">
        <v>696</v>
      </c>
      <c r="B137" t="s">
        <v>697</v>
      </c>
      <c r="C137" t="s">
        <v>2780</v>
      </c>
      <c r="D137" t="s">
        <v>413</v>
      </c>
      <c r="E137" t="s">
        <v>646</v>
      </c>
      <c r="F137" t="s">
        <v>647</v>
      </c>
      <c r="G137" t="s">
        <v>2777</v>
      </c>
      <c r="H137">
        <v>15</v>
      </c>
      <c r="I137" t="s">
        <v>598</v>
      </c>
    </row>
    <row r="138" spans="1:9">
      <c r="A138" s="23" t="s">
        <v>638</v>
      </c>
      <c r="B138" t="s">
        <v>639</v>
      </c>
      <c r="C138" t="s">
        <v>2776</v>
      </c>
      <c r="D138" t="s">
        <v>413</v>
      </c>
      <c r="E138" t="s">
        <v>692</v>
      </c>
      <c r="F138" t="s">
        <v>693</v>
      </c>
      <c r="G138" t="s">
        <v>2776</v>
      </c>
      <c r="H138">
        <v>15</v>
      </c>
      <c r="I138" t="s">
        <v>598</v>
      </c>
    </row>
    <row r="139" spans="1:9">
      <c r="A139" s="23" t="s">
        <v>628</v>
      </c>
      <c r="B139" t="s">
        <v>629</v>
      </c>
      <c r="C139" t="s">
        <v>2783</v>
      </c>
      <c r="D139" t="s">
        <v>416</v>
      </c>
      <c r="E139" t="s">
        <v>633</v>
      </c>
      <c r="F139" t="s">
        <v>634</v>
      </c>
      <c r="G139" t="s">
        <v>2783</v>
      </c>
      <c r="H139">
        <v>15</v>
      </c>
      <c r="I139" t="s">
        <v>598</v>
      </c>
    </row>
    <row r="140" spans="1:9">
      <c r="A140" s="23" t="s">
        <v>624</v>
      </c>
      <c r="B140" t="s">
        <v>625</v>
      </c>
      <c r="C140" t="s">
        <v>2785</v>
      </c>
      <c r="D140" t="s">
        <v>435</v>
      </c>
      <c r="E140" t="s">
        <v>620</v>
      </c>
      <c r="F140" t="s">
        <v>621</v>
      </c>
      <c r="G140" t="s">
        <v>2785</v>
      </c>
      <c r="H140">
        <v>15</v>
      </c>
      <c r="I140" t="s">
        <v>598</v>
      </c>
    </row>
    <row r="141" spans="1:9">
      <c r="A141" s="23" t="s">
        <v>610</v>
      </c>
      <c r="B141" t="s">
        <v>611</v>
      </c>
      <c r="C141" t="s">
        <v>2782</v>
      </c>
      <c r="D141" t="s">
        <v>413</v>
      </c>
      <c r="E141" t="s">
        <v>615</v>
      </c>
      <c r="F141" t="s">
        <v>616</v>
      </c>
      <c r="G141" t="s">
        <v>2776</v>
      </c>
      <c r="H141">
        <v>15</v>
      </c>
      <c r="I141" t="s">
        <v>598</v>
      </c>
    </row>
    <row r="142" spans="1:9" hidden="1">
      <c r="A142" s="24"/>
      <c r="H142">
        <v>15</v>
      </c>
      <c r="I142" t="s">
        <v>598</v>
      </c>
    </row>
    <row r="143" spans="1:9" hidden="1">
      <c r="A143" s="24"/>
      <c r="H143">
        <v>15</v>
      </c>
    </row>
    <row r="144" spans="1:9" ht="17.5" hidden="1">
      <c r="A144" s="25"/>
      <c r="H144">
        <v>15</v>
      </c>
    </row>
    <row r="145" spans="1:8" ht="15" hidden="1" thickBot="1">
      <c r="A145" s="26"/>
      <c r="H145">
        <v>15</v>
      </c>
    </row>
    <row r="146" spans="1:8" ht="324.5" hidden="1" thickBot="1">
      <c r="A146" s="27" t="s">
        <v>2613</v>
      </c>
      <c r="H146">
        <v>15</v>
      </c>
    </row>
    <row r="147" spans="1:8" hidden="1">
      <c r="A147" s="28" t="s">
        <v>2624</v>
      </c>
      <c r="B147" t="s">
        <v>2625</v>
      </c>
      <c r="C147" t="s">
        <v>2626</v>
      </c>
      <c r="D147" t="s">
        <v>2627</v>
      </c>
      <c r="E147" t="s">
        <v>2628</v>
      </c>
      <c r="F147" t="s">
        <v>2626</v>
      </c>
      <c r="G147" t="s">
        <v>2629</v>
      </c>
      <c r="H147">
        <v>15</v>
      </c>
    </row>
  </sheetData>
  <autoFilter ref="A2:I147" xr:uid="{36788795-293E-4843-A3F6-24B63B0DD082}">
    <filterColumn colId="6">
      <filters>
        <filter val="(10-5)"/>
        <filter val="(11-4)"/>
        <filter val="(1-6)"/>
        <filter val="(1-7)"/>
        <filter val="(2-10-3)"/>
        <filter val="(2-13)"/>
        <filter val="(2-5)"/>
        <filter val="(3-12)"/>
        <filter val="(3-2-2)"/>
        <filter val="(3-4)"/>
        <filter val="(4-11)"/>
        <filter val="(4-3)"/>
        <filter val="(5-10)"/>
        <filter val="(5-2)"/>
        <filter val="(6-9)"/>
        <filter val="(7-8)"/>
        <filter val="(8-7)"/>
        <filter val="(9-6)"/>
      </filters>
    </filterColumn>
  </autoFilter>
  <hyperlinks>
    <hyperlink ref="A1" r:id="rId1" xr:uid="{66F0B7DC-7643-493E-A7E0-7210C59B719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E70A-D061-4714-A068-3C5CC92FF692}">
  <sheetPr codeName="Sheet3"/>
  <dimension ref="A1"/>
  <sheetViews>
    <sheetView workbookViewId="0"/>
  </sheetViews>
  <sheetFormatPr defaultRowHeight="14.5"/>
  <sheetData>
    <row r="1" spans="1:1">
      <c r="A1" t="s">
        <v>407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CDEDC-B16B-4C52-963B-847930A33316}">
  <sheetPr codeName="Sheet4"/>
  <dimension ref="A1:A220"/>
  <sheetViews>
    <sheetView topLeftCell="A202" workbookViewId="0">
      <selection activeCell="B2" sqref="B2"/>
    </sheetView>
  </sheetViews>
  <sheetFormatPr defaultRowHeight="14.5"/>
  <sheetData>
    <row r="1" spans="1:1">
      <c r="A1" t="s">
        <v>201</v>
      </c>
    </row>
    <row r="3" spans="1:1">
      <c r="A3" t="s">
        <v>202</v>
      </c>
    </row>
    <row r="4" spans="1:1">
      <c r="A4" t="s">
        <v>326</v>
      </c>
    </row>
    <row r="5" spans="1:1">
      <c r="A5" t="s">
        <v>203</v>
      </c>
    </row>
    <row r="6" spans="1:1">
      <c r="A6" t="s">
        <v>327</v>
      </c>
    </row>
    <row r="7" spans="1:1">
      <c r="A7" t="s">
        <v>204</v>
      </c>
    </row>
    <row r="8" spans="1:1">
      <c r="A8" t="s">
        <v>205</v>
      </c>
    </row>
    <row r="9" spans="1:1">
      <c r="A9" t="s">
        <v>206</v>
      </c>
    </row>
    <row r="10" spans="1:1">
      <c r="A10" t="s">
        <v>328</v>
      </c>
    </row>
    <row r="11" spans="1:1">
      <c r="A11" t="s">
        <v>207</v>
      </c>
    </row>
    <row r="12" spans="1:1">
      <c r="A12" t="s">
        <v>329</v>
      </c>
    </row>
    <row r="13" spans="1:1">
      <c r="A13" t="s">
        <v>208</v>
      </c>
    </row>
    <row r="14" spans="1:1">
      <c r="A14" t="s">
        <v>209</v>
      </c>
    </row>
    <row r="16" spans="1:1">
      <c r="A16" t="s">
        <v>330</v>
      </c>
    </row>
    <row r="17" spans="1:1">
      <c r="A17" t="s">
        <v>210</v>
      </c>
    </row>
    <row r="18" spans="1:1">
      <c r="A18" t="s">
        <v>331</v>
      </c>
    </row>
    <row r="19" spans="1:1">
      <c r="A19" t="s">
        <v>211</v>
      </c>
    </row>
    <row r="20" spans="1:1">
      <c r="A20" t="s">
        <v>332</v>
      </c>
    </row>
    <row r="22" spans="1:1">
      <c r="A22" t="s">
        <v>212</v>
      </c>
    </row>
    <row r="23" spans="1:1">
      <c r="A23" t="s">
        <v>213</v>
      </c>
    </row>
    <row r="24" spans="1:1">
      <c r="A24" t="s">
        <v>214</v>
      </c>
    </row>
    <row r="25" spans="1:1">
      <c r="A25" t="s">
        <v>333</v>
      </c>
    </row>
    <row r="26" spans="1:1">
      <c r="A26" t="s">
        <v>215</v>
      </c>
    </row>
    <row r="27" spans="1:1">
      <c r="A27" t="s">
        <v>334</v>
      </c>
    </row>
    <row r="28" spans="1:1">
      <c r="A28" t="s">
        <v>216</v>
      </c>
    </row>
    <row r="29" spans="1:1">
      <c r="A29" t="s">
        <v>335</v>
      </c>
    </row>
    <row r="30" spans="1:1">
      <c r="A30" t="s">
        <v>217</v>
      </c>
    </row>
    <row r="31" spans="1:1">
      <c r="A31" t="s">
        <v>218</v>
      </c>
    </row>
    <row r="32" spans="1:1">
      <c r="A32" t="s">
        <v>219</v>
      </c>
    </row>
    <row r="33" spans="1:1">
      <c r="A33" t="s">
        <v>336</v>
      </c>
    </row>
    <row r="34" spans="1:1">
      <c r="A34" t="s">
        <v>220</v>
      </c>
    </row>
    <row r="35" spans="1:1">
      <c r="A35" t="s">
        <v>337</v>
      </c>
    </row>
    <row r="36" spans="1:1">
      <c r="A36" t="s">
        <v>221</v>
      </c>
    </row>
    <row r="37" spans="1:1">
      <c r="A37" t="s">
        <v>338</v>
      </c>
    </row>
    <row r="38" spans="1:1">
      <c r="A38" t="s">
        <v>222</v>
      </c>
    </row>
    <row r="39" spans="1:1">
      <c r="A39" t="s">
        <v>339</v>
      </c>
    </row>
    <row r="40" spans="1:1">
      <c r="A40" t="s">
        <v>223</v>
      </c>
    </row>
    <row r="41" spans="1:1">
      <c r="A41" t="s">
        <v>340</v>
      </c>
    </row>
    <row r="42" spans="1:1">
      <c r="A42" t="s">
        <v>224</v>
      </c>
    </row>
    <row r="43" spans="1:1">
      <c r="A43" t="s">
        <v>341</v>
      </c>
    </row>
    <row r="44" spans="1:1">
      <c r="A44" t="s">
        <v>342</v>
      </c>
    </row>
    <row r="46" spans="1:1">
      <c r="A46" t="s">
        <v>225</v>
      </c>
    </row>
    <row r="47" spans="1:1">
      <c r="A47" t="s">
        <v>343</v>
      </c>
    </row>
    <row r="48" spans="1:1">
      <c r="A48" t="s">
        <v>226</v>
      </c>
    </row>
    <row r="49" spans="1:1">
      <c r="A49" t="s">
        <v>344</v>
      </c>
    </row>
    <row r="50" spans="1:1">
      <c r="A50" t="s">
        <v>227</v>
      </c>
    </row>
    <row r="51" spans="1:1">
      <c r="A51" t="s">
        <v>345</v>
      </c>
    </row>
    <row r="53" spans="1:1">
      <c r="A53" t="s">
        <v>228</v>
      </c>
    </row>
    <row r="54" spans="1:1">
      <c r="A54" t="s">
        <v>229</v>
      </c>
    </row>
    <row r="55" spans="1:1">
      <c r="A55" t="s">
        <v>230</v>
      </c>
    </row>
    <row r="56" spans="1:1">
      <c r="A56" t="s">
        <v>346</v>
      </c>
    </row>
    <row r="57" spans="1:1">
      <c r="A57" t="s">
        <v>231</v>
      </c>
    </row>
    <row r="58" spans="1:1">
      <c r="A58" t="s">
        <v>347</v>
      </c>
    </row>
    <row r="59" spans="1:1">
      <c r="A59" t="s">
        <v>232</v>
      </c>
    </row>
    <row r="60" spans="1:1">
      <c r="A60" t="s">
        <v>348</v>
      </c>
    </row>
    <row r="61" spans="1:1">
      <c r="A61" t="s">
        <v>233</v>
      </c>
    </row>
    <row r="62" spans="1:1">
      <c r="A62" t="s">
        <v>349</v>
      </c>
    </row>
    <row r="63" spans="1:1">
      <c r="A63" t="s">
        <v>234</v>
      </c>
    </row>
    <row r="64" spans="1:1">
      <c r="A64" t="s">
        <v>350</v>
      </c>
    </row>
    <row r="65" spans="1:1">
      <c r="A65" t="s">
        <v>235</v>
      </c>
    </row>
    <row r="66" spans="1:1">
      <c r="A66" t="s">
        <v>351</v>
      </c>
    </row>
    <row r="67" spans="1:1">
      <c r="A67" t="s">
        <v>236</v>
      </c>
    </row>
    <row r="68" spans="1:1">
      <c r="A68" t="s">
        <v>352</v>
      </c>
    </row>
    <row r="69" spans="1:1">
      <c r="A69" t="s">
        <v>237</v>
      </c>
    </row>
    <row r="70" spans="1:1">
      <c r="A70" t="s">
        <v>353</v>
      </c>
    </row>
    <row r="71" spans="1:1">
      <c r="A71" t="s">
        <v>238</v>
      </c>
    </row>
    <row r="72" spans="1:1">
      <c r="A72" t="s">
        <v>354</v>
      </c>
    </row>
    <row r="73" spans="1:1">
      <c r="A73" t="s">
        <v>355</v>
      </c>
    </row>
    <row r="74" spans="1:1">
      <c r="A74" t="s">
        <v>356</v>
      </c>
    </row>
    <row r="75" spans="1:1">
      <c r="A75" t="s">
        <v>239</v>
      </c>
    </row>
    <row r="76" spans="1:1">
      <c r="A76" t="s">
        <v>357</v>
      </c>
    </row>
    <row r="77" spans="1:1">
      <c r="A77" t="s">
        <v>240</v>
      </c>
    </row>
    <row r="78" spans="1:1">
      <c r="A78" t="s">
        <v>241</v>
      </c>
    </row>
    <row r="79" spans="1:1">
      <c r="A79" t="s">
        <v>242</v>
      </c>
    </row>
    <row r="80" spans="1:1">
      <c r="A80" t="s">
        <v>243</v>
      </c>
    </row>
    <row r="81" spans="1:1">
      <c r="A81" t="s">
        <v>244</v>
      </c>
    </row>
    <row r="82" spans="1:1">
      <c r="A82" t="s">
        <v>358</v>
      </c>
    </row>
    <row r="83" spans="1:1">
      <c r="A83" t="s">
        <v>245</v>
      </c>
    </row>
    <row r="84" spans="1:1">
      <c r="A84" t="s">
        <v>359</v>
      </c>
    </row>
    <row r="85" spans="1:1">
      <c r="A85" t="s">
        <v>246</v>
      </c>
    </row>
    <row r="86" spans="1:1">
      <c r="A86" t="s">
        <v>247</v>
      </c>
    </row>
    <row r="87" spans="1:1">
      <c r="A87" t="s">
        <v>248</v>
      </c>
    </row>
    <row r="88" spans="1:1">
      <c r="A88" t="s">
        <v>360</v>
      </c>
    </row>
    <row r="89" spans="1:1">
      <c r="A89" t="s">
        <v>249</v>
      </c>
    </row>
    <row r="90" spans="1:1">
      <c r="A90" t="s">
        <v>361</v>
      </c>
    </row>
    <row r="91" spans="1:1">
      <c r="A91" t="s">
        <v>250</v>
      </c>
    </row>
    <row r="92" spans="1:1">
      <c r="A92" t="s">
        <v>362</v>
      </c>
    </row>
    <row r="94" spans="1:1">
      <c r="A94" t="s">
        <v>251</v>
      </c>
    </row>
    <row r="95" spans="1:1">
      <c r="A95" t="s">
        <v>252</v>
      </c>
    </row>
    <row r="96" spans="1:1">
      <c r="A96" t="s">
        <v>253</v>
      </c>
    </row>
    <row r="97" spans="1:1">
      <c r="A97" t="s">
        <v>363</v>
      </c>
    </row>
    <row r="98" spans="1:1">
      <c r="A98" t="s">
        <v>254</v>
      </c>
    </row>
    <row r="99" spans="1:1">
      <c r="A99" t="s">
        <v>364</v>
      </c>
    </row>
    <row r="100" spans="1:1">
      <c r="A100" t="s">
        <v>255</v>
      </c>
    </row>
    <row r="101" spans="1:1">
      <c r="A101" t="s">
        <v>256</v>
      </c>
    </row>
    <row r="102" spans="1:1">
      <c r="A102" t="s">
        <v>257</v>
      </c>
    </row>
    <row r="103" spans="1:1">
      <c r="A103" t="s">
        <v>258</v>
      </c>
    </row>
    <row r="104" spans="1:1">
      <c r="A104" t="s">
        <v>259</v>
      </c>
    </row>
    <row r="105" spans="1:1">
      <c r="A105" t="s">
        <v>365</v>
      </c>
    </row>
    <row r="106" spans="1:1">
      <c r="A106" t="s">
        <v>260</v>
      </c>
    </row>
    <row r="107" spans="1:1">
      <c r="A107" t="s">
        <v>366</v>
      </c>
    </row>
    <row r="108" spans="1:1">
      <c r="A108" t="s">
        <v>261</v>
      </c>
    </row>
    <row r="109" spans="1:1">
      <c r="A109" t="s">
        <v>367</v>
      </c>
    </row>
    <row r="110" spans="1:1">
      <c r="A110" t="s">
        <v>262</v>
      </c>
    </row>
    <row r="111" spans="1:1">
      <c r="A111" t="s">
        <v>263</v>
      </c>
    </row>
    <row r="112" spans="1:1">
      <c r="A112" t="s">
        <v>264</v>
      </c>
    </row>
    <row r="113" spans="1:1">
      <c r="A113" t="s">
        <v>368</v>
      </c>
    </row>
    <row r="114" spans="1:1">
      <c r="A114" t="s">
        <v>265</v>
      </c>
    </row>
    <row r="115" spans="1:1">
      <c r="A115" t="s">
        <v>266</v>
      </c>
    </row>
    <row r="116" spans="1:1">
      <c r="A116" t="s">
        <v>267</v>
      </c>
    </row>
    <row r="117" spans="1:1">
      <c r="A117" t="s">
        <v>369</v>
      </c>
    </row>
    <row r="118" spans="1:1">
      <c r="A118" t="s">
        <v>268</v>
      </c>
    </row>
    <row r="119" spans="1:1">
      <c r="A119" t="s">
        <v>269</v>
      </c>
    </row>
    <row r="120" spans="1:1">
      <c r="A120" t="s">
        <v>270</v>
      </c>
    </row>
    <row r="121" spans="1:1">
      <c r="A121" t="s">
        <v>370</v>
      </c>
    </row>
    <row r="122" spans="1:1">
      <c r="A122" t="s">
        <v>271</v>
      </c>
    </row>
    <row r="123" spans="1:1">
      <c r="A123" t="s">
        <v>371</v>
      </c>
    </row>
    <row r="124" spans="1:1">
      <c r="A124" t="s">
        <v>272</v>
      </c>
    </row>
    <row r="125" spans="1:1">
      <c r="A125" t="s">
        <v>372</v>
      </c>
    </row>
    <row r="126" spans="1:1">
      <c r="A126" t="s">
        <v>273</v>
      </c>
    </row>
    <row r="127" spans="1:1">
      <c r="A127" t="s">
        <v>274</v>
      </c>
    </row>
    <row r="129" spans="1:1">
      <c r="A129" t="s">
        <v>373</v>
      </c>
    </row>
    <row r="130" spans="1:1">
      <c r="A130" t="s">
        <v>275</v>
      </c>
    </row>
    <row r="131" spans="1:1">
      <c r="A131" t="s">
        <v>374</v>
      </c>
    </row>
    <row r="132" spans="1:1">
      <c r="A132" t="s">
        <v>276</v>
      </c>
    </row>
    <row r="133" spans="1:1">
      <c r="A133" t="s">
        <v>375</v>
      </c>
    </row>
    <row r="134" spans="1:1">
      <c r="A134" t="s">
        <v>277</v>
      </c>
    </row>
    <row r="135" spans="1:1">
      <c r="A135" t="s">
        <v>376</v>
      </c>
    </row>
    <row r="137" spans="1:1">
      <c r="A137" t="s">
        <v>278</v>
      </c>
    </row>
    <row r="138" spans="1:1">
      <c r="A138" t="s">
        <v>279</v>
      </c>
    </row>
    <row r="139" spans="1:1">
      <c r="A139" t="s">
        <v>280</v>
      </c>
    </row>
    <row r="140" spans="1:1">
      <c r="A140" t="s">
        <v>281</v>
      </c>
    </row>
    <row r="141" spans="1:1">
      <c r="A141" t="s">
        <v>282</v>
      </c>
    </row>
    <row r="142" spans="1:1">
      <c r="A142" t="s">
        <v>377</v>
      </c>
    </row>
    <row r="143" spans="1:1">
      <c r="A143" t="s">
        <v>283</v>
      </c>
    </row>
    <row r="144" spans="1:1">
      <c r="A144" t="s">
        <v>284</v>
      </c>
    </row>
    <row r="145" spans="1:1">
      <c r="A145" t="s">
        <v>285</v>
      </c>
    </row>
    <row r="146" spans="1:1">
      <c r="A146" t="s">
        <v>378</v>
      </c>
    </row>
    <row r="148" spans="1:1">
      <c r="A148" t="s">
        <v>379</v>
      </c>
    </row>
    <row r="149" spans="1:1">
      <c r="A149" t="s">
        <v>286</v>
      </c>
    </row>
    <row r="150" spans="1:1">
      <c r="A150" t="s">
        <v>380</v>
      </c>
    </row>
    <row r="151" spans="1:1">
      <c r="A151" t="s">
        <v>287</v>
      </c>
    </row>
    <row r="152" spans="1:1">
      <c r="A152" t="s">
        <v>288</v>
      </c>
    </row>
    <row r="154" spans="1:1">
      <c r="A154" t="s">
        <v>289</v>
      </c>
    </row>
    <row r="155" spans="1:1">
      <c r="A155" t="s">
        <v>290</v>
      </c>
    </row>
    <row r="156" spans="1:1">
      <c r="A156" t="s">
        <v>291</v>
      </c>
    </row>
    <row r="157" spans="1:1">
      <c r="A157" t="s">
        <v>292</v>
      </c>
    </row>
    <row r="159" spans="1:1">
      <c r="A159" t="s">
        <v>381</v>
      </c>
    </row>
    <row r="160" spans="1:1">
      <c r="A160" t="s">
        <v>293</v>
      </c>
    </row>
    <row r="161" spans="1:1">
      <c r="A161" t="s">
        <v>294</v>
      </c>
    </row>
    <row r="162" spans="1:1">
      <c r="A162" t="s">
        <v>295</v>
      </c>
    </row>
    <row r="163" spans="1:1">
      <c r="A163" t="s">
        <v>296</v>
      </c>
    </row>
    <row r="164" spans="1:1">
      <c r="A164" t="s">
        <v>297</v>
      </c>
    </row>
    <row r="165" spans="1:1">
      <c r="A165" t="s">
        <v>382</v>
      </c>
    </row>
    <row r="166" spans="1:1">
      <c r="A166" t="s">
        <v>298</v>
      </c>
    </row>
    <row r="167" spans="1:1">
      <c r="A167" t="s">
        <v>383</v>
      </c>
    </row>
    <row r="168" spans="1:1">
      <c r="A168" t="s">
        <v>299</v>
      </c>
    </row>
    <row r="169" spans="1:1">
      <c r="A169" t="s">
        <v>384</v>
      </c>
    </row>
    <row r="170" spans="1:1">
      <c r="A170" t="s">
        <v>300</v>
      </c>
    </row>
    <row r="171" spans="1:1">
      <c r="A171" t="s">
        <v>385</v>
      </c>
    </row>
    <row r="172" spans="1:1">
      <c r="A172" t="s">
        <v>301</v>
      </c>
    </row>
    <row r="173" spans="1:1">
      <c r="A173" t="s">
        <v>386</v>
      </c>
    </row>
    <row r="174" spans="1:1">
      <c r="A174" t="s">
        <v>302</v>
      </c>
    </row>
    <row r="175" spans="1:1">
      <c r="A175" t="s">
        <v>387</v>
      </c>
    </row>
    <row r="176" spans="1:1">
      <c r="A176" t="s">
        <v>303</v>
      </c>
    </row>
    <row r="177" spans="1:1">
      <c r="A177" t="s">
        <v>388</v>
      </c>
    </row>
    <row r="178" spans="1:1">
      <c r="A178" t="s">
        <v>304</v>
      </c>
    </row>
    <row r="179" spans="1:1">
      <c r="A179" t="s">
        <v>305</v>
      </c>
    </row>
    <row r="180" spans="1:1">
      <c r="A180" t="s">
        <v>306</v>
      </c>
    </row>
    <row r="181" spans="1:1">
      <c r="A181" t="s">
        <v>389</v>
      </c>
    </row>
    <row r="182" spans="1:1">
      <c r="A182" t="s">
        <v>307</v>
      </c>
    </row>
    <row r="183" spans="1:1">
      <c r="A183" t="s">
        <v>390</v>
      </c>
    </row>
    <row r="184" spans="1:1">
      <c r="A184" t="s">
        <v>308</v>
      </c>
    </row>
    <row r="185" spans="1:1">
      <c r="A185" t="s">
        <v>309</v>
      </c>
    </row>
    <row r="187" spans="1:1">
      <c r="A187" t="s">
        <v>391</v>
      </c>
    </row>
    <row r="188" spans="1:1">
      <c r="A188" t="s">
        <v>310</v>
      </c>
    </row>
    <row r="189" spans="1:1">
      <c r="A189" t="s">
        <v>392</v>
      </c>
    </row>
    <row r="190" spans="1:1">
      <c r="A190" t="s">
        <v>311</v>
      </c>
    </row>
    <row r="191" spans="1:1">
      <c r="A191" t="s">
        <v>393</v>
      </c>
    </row>
    <row r="192" spans="1:1">
      <c r="A192" t="s">
        <v>312</v>
      </c>
    </row>
    <row r="193" spans="1:1">
      <c r="A193" t="s">
        <v>394</v>
      </c>
    </row>
    <row r="194" spans="1:1">
      <c r="A194" t="s">
        <v>313</v>
      </c>
    </row>
    <row r="195" spans="1:1">
      <c r="A195" t="s">
        <v>395</v>
      </c>
    </row>
    <row r="196" spans="1:1">
      <c r="A196" t="s">
        <v>314</v>
      </c>
    </row>
    <row r="197" spans="1:1">
      <c r="A197" t="s">
        <v>396</v>
      </c>
    </row>
    <row r="199" spans="1:1">
      <c r="A199" t="s">
        <v>315</v>
      </c>
    </row>
    <row r="200" spans="1:1">
      <c r="A200" t="s">
        <v>397</v>
      </c>
    </row>
    <row r="201" spans="1:1">
      <c r="A201" t="s">
        <v>316</v>
      </c>
    </row>
    <row r="202" spans="1:1">
      <c r="A202" t="s">
        <v>398</v>
      </c>
    </row>
    <row r="203" spans="1:1">
      <c r="A203" t="s">
        <v>317</v>
      </c>
    </row>
    <row r="204" spans="1:1">
      <c r="A204" t="s">
        <v>399</v>
      </c>
    </row>
    <row r="205" spans="1:1">
      <c r="A205" t="s">
        <v>318</v>
      </c>
    </row>
    <row r="206" spans="1:1">
      <c r="A206" t="s">
        <v>400</v>
      </c>
    </row>
    <row r="207" spans="1:1">
      <c r="A207" t="s">
        <v>319</v>
      </c>
    </row>
    <row r="208" spans="1:1">
      <c r="A208" t="s">
        <v>401</v>
      </c>
    </row>
    <row r="209" spans="1:1">
      <c r="A209" t="s">
        <v>320</v>
      </c>
    </row>
    <row r="210" spans="1:1">
      <c r="A210" t="s">
        <v>402</v>
      </c>
    </row>
    <row r="212" spans="1:1">
      <c r="A212" t="s">
        <v>321</v>
      </c>
    </row>
    <row r="213" spans="1:1">
      <c r="A213" t="s">
        <v>403</v>
      </c>
    </row>
    <row r="214" spans="1:1">
      <c r="A214" t="s">
        <v>322</v>
      </c>
    </row>
    <row r="215" spans="1:1">
      <c r="A215" t="s">
        <v>323</v>
      </c>
    </row>
    <row r="216" spans="1:1">
      <c r="A216" t="s">
        <v>324</v>
      </c>
    </row>
    <row r="217" spans="1:1">
      <c r="A217" t="s">
        <v>404</v>
      </c>
    </row>
    <row r="218" spans="1:1">
      <c r="A218" t="s">
        <v>325</v>
      </c>
    </row>
    <row r="219" spans="1:1">
      <c r="A219" t="s">
        <v>405</v>
      </c>
    </row>
    <row r="220" spans="1:1">
      <c r="A220" t="s">
        <v>406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86FF-6E73-4266-824D-B131278B1CEF}">
  <sheetPr codeName="Sheet5"/>
  <dimension ref="A1:G678"/>
  <sheetViews>
    <sheetView topLeftCell="A40" workbookViewId="0">
      <selection activeCell="E52" sqref="E52"/>
    </sheetView>
  </sheetViews>
  <sheetFormatPr defaultRowHeight="14.5"/>
  <sheetData>
    <row r="1" spans="1:7">
      <c r="A1" s="14" t="s">
        <v>597</v>
      </c>
    </row>
    <row r="2" spans="1:7">
      <c r="A2" s="14"/>
    </row>
    <row r="3" spans="1:7">
      <c r="A3" s="20" t="s">
        <v>2611</v>
      </c>
      <c r="B3" s="21" t="s">
        <v>2597</v>
      </c>
      <c r="C3" s="21" t="s">
        <v>2610</v>
      </c>
      <c r="D3" s="21" t="s">
        <v>2609</v>
      </c>
      <c r="E3" s="21" t="s">
        <v>2608</v>
      </c>
      <c r="F3" s="21" t="s">
        <v>2607</v>
      </c>
      <c r="G3" s="21" t="s">
        <v>2606</v>
      </c>
    </row>
    <row r="4" spans="1:7">
      <c r="A4" s="17" t="s">
        <v>610</v>
      </c>
      <c r="B4" s="19" t="s">
        <v>611</v>
      </c>
      <c r="C4" s="19" t="s">
        <v>612</v>
      </c>
      <c r="D4" s="19" t="s">
        <v>613</v>
      </c>
      <c r="E4" s="19" t="s">
        <v>614</v>
      </c>
      <c r="F4" s="19">
        <v>191</v>
      </c>
      <c r="G4" s="19">
        <v>173</v>
      </c>
    </row>
    <row r="5" spans="1:7">
      <c r="A5" s="14"/>
    </row>
    <row r="6" spans="1:7">
      <c r="A6" s="17" t="s">
        <v>605</v>
      </c>
      <c r="B6" s="18" t="s">
        <v>606</v>
      </c>
    </row>
    <row r="7" spans="1:7">
      <c r="A7" s="17" t="s">
        <v>607</v>
      </c>
      <c r="B7" s="18" t="s">
        <v>608</v>
      </c>
      <c r="C7" s="18" t="s">
        <v>609</v>
      </c>
    </row>
    <row r="8" spans="1:7">
      <c r="A8" s="16"/>
    </row>
    <row r="9" spans="1:7">
      <c r="A9" s="17" t="s">
        <v>598</v>
      </c>
    </row>
    <row r="10" spans="1:7">
      <c r="A10" s="16"/>
    </row>
    <row r="11" spans="1:7">
      <c r="A11" s="17" t="s">
        <v>610</v>
      </c>
      <c r="B11" s="18" t="s">
        <v>611</v>
      </c>
      <c r="C11" s="18" t="s">
        <v>612</v>
      </c>
      <c r="D11" s="18" t="s">
        <v>613</v>
      </c>
      <c r="E11" t="s">
        <v>614</v>
      </c>
      <c r="F11">
        <v>191</v>
      </c>
      <c r="G11">
        <v>173</v>
      </c>
    </row>
    <row r="12" spans="1:7">
      <c r="A12" s="17" t="s">
        <v>615</v>
      </c>
      <c r="B12" s="18" t="s">
        <v>616</v>
      </c>
      <c r="C12" s="18" t="s">
        <v>617</v>
      </c>
      <c r="D12" s="18" t="s">
        <v>618</v>
      </c>
      <c r="E12" t="s">
        <v>619</v>
      </c>
      <c r="F12">
        <v>175</v>
      </c>
      <c r="G12">
        <v>183</v>
      </c>
    </row>
    <row r="13" spans="1:7">
      <c r="A13" s="17" t="s">
        <v>620</v>
      </c>
      <c r="B13" s="18" t="s">
        <v>621</v>
      </c>
      <c r="C13" s="18" t="s">
        <v>612</v>
      </c>
      <c r="D13" s="18" t="s">
        <v>622</v>
      </c>
      <c r="E13" t="s">
        <v>623</v>
      </c>
      <c r="F13">
        <v>187</v>
      </c>
      <c r="G13">
        <v>138</v>
      </c>
    </row>
    <row r="14" spans="1:7">
      <c r="A14" s="17" t="s">
        <v>624</v>
      </c>
      <c r="B14" s="18" t="s">
        <v>625</v>
      </c>
      <c r="C14" s="18" t="s">
        <v>612</v>
      </c>
      <c r="D14" s="18" t="s">
        <v>626</v>
      </c>
      <c r="E14" t="s">
        <v>627</v>
      </c>
      <c r="F14">
        <v>186</v>
      </c>
      <c r="G14">
        <v>131</v>
      </c>
    </row>
    <row r="15" spans="1:7">
      <c r="A15" s="17" t="s">
        <v>628</v>
      </c>
      <c r="B15" s="18" t="s">
        <v>629</v>
      </c>
      <c r="C15" s="18" t="s">
        <v>630</v>
      </c>
      <c r="D15" s="18" t="s">
        <v>631</v>
      </c>
      <c r="E15" t="s">
        <v>632</v>
      </c>
      <c r="F15">
        <v>182</v>
      </c>
      <c r="G15">
        <v>161</v>
      </c>
    </row>
    <row r="16" spans="1:7">
      <c r="A16" s="17" t="s">
        <v>633</v>
      </c>
      <c r="B16" s="18" t="s">
        <v>634</v>
      </c>
      <c r="C16" s="18" t="s">
        <v>635</v>
      </c>
      <c r="D16" s="18" t="s">
        <v>636</v>
      </c>
      <c r="E16" t="s">
        <v>637</v>
      </c>
      <c r="F16">
        <v>187</v>
      </c>
      <c r="G16">
        <v>143</v>
      </c>
    </row>
    <row r="17" spans="1:7">
      <c r="A17" s="17" t="s">
        <v>638</v>
      </c>
      <c r="B17" s="18" t="s">
        <v>639</v>
      </c>
      <c r="C17" s="18" t="s">
        <v>640</v>
      </c>
      <c r="D17" s="18" t="s">
        <v>641</v>
      </c>
      <c r="E17" t="s">
        <v>642</v>
      </c>
      <c r="F17">
        <v>188</v>
      </c>
      <c r="G17">
        <v>166</v>
      </c>
    </row>
    <row r="18" spans="1:7">
      <c r="A18" s="17" t="s">
        <v>643</v>
      </c>
      <c r="B18" s="18" t="s">
        <v>644</v>
      </c>
      <c r="C18" s="18" t="s">
        <v>635</v>
      </c>
      <c r="D18" s="18" t="s">
        <v>636</v>
      </c>
      <c r="E18" t="s">
        <v>645</v>
      </c>
      <c r="F18">
        <v>180</v>
      </c>
      <c r="G18">
        <v>129</v>
      </c>
    </row>
    <row r="19" spans="1:7">
      <c r="A19" s="17" t="s">
        <v>646</v>
      </c>
      <c r="B19" s="18" t="s">
        <v>647</v>
      </c>
      <c r="C19" s="18" t="s">
        <v>648</v>
      </c>
      <c r="D19" s="18" t="s">
        <v>649</v>
      </c>
      <c r="E19" t="s">
        <v>650</v>
      </c>
      <c r="F19">
        <v>184</v>
      </c>
      <c r="G19">
        <v>170</v>
      </c>
    </row>
    <row r="20" spans="1:7">
      <c r="A20" s="17" t="s">
        <v>651</v>
      </c>
      <c r="B20" s="18" t="s">
        <v>652</v>
      </c>
      <c r="C20" s="18" t="s">
        <v>630</v>
      </c>
      <c r="D20" s="18" t="s">
        <v>653</v>
      </c>
      <c r="E20" t="s">
        <v>654</v>
      </c>
      <c r="F20">
        <v>188</v>
      </c>
      <c r="G20">
        <v>149</v>
      </c>
    </row>
    <row r="21" spans="1:7">
      <c r="A21" s="17" t="s">
        <v>655</v>
      </c>
      <c r="B21" s="18" t="s">
        <v>656</v>
      </c>
      <c r="C21" s="18" t="s">
        <v>657</v>
      </c>
      <c r="D21" s="18" t="s">
        <v>613</v>
      </c>
      <c r="E21" t="s">
        <v>658</v>
      </c>
      <c r="F21">
        <v>171</v>
      </c>
      <c r="G21">
        <v>114</v>
      </c>
    </row>
    <row r="22" spans="1:7">
      <c r="A22" s="17" t="s">
        <v>659</v>
      </c>
      <c r="B22" s="18" t="s">
        <v>660</v>
      </c>
      <c r="C22" s="18" t="s">
        <v>661</v>
      </c>
      <c r="D22" s="18" t="s">
        <v>662</v>
      </c>
      <c r="E22" t="s">
        <v>663</v>
      </c>
      <c r="F22">
        <v>187</v>
      </c>
      <c r="G22">
        <v>175</v>
      </c>
    </row>
    <row r="23" spans="1:7">
      <c r="A23" s="17" t="s">
        <v>664</v>
      </c>
      <c r="B23" s="18" t="s">
        <v>665</v>
      </c>
      <c r="C23" s="18" t="s">
        <v>666</v>
      </c>
      <c r="D23" s="18" t="s">
        <v>631</v>
      </c>
      <c r="E23" t="s">
        <v>667</v>
      </c>
      <c r="F23">
        <v>184</v>
      </c>
      <c r="G23">
        <v>148</v>
      </c>
    </row>
    <row r="24" spans="1:7">
      <c r="A24" s="17" t="s">
        <v>668</v>
      </c>
      <c r="B24" s="18" t="s">
        <v>669</v>
      </c>
      <c r="C24" s="18" t="s">
        <v>670</v>
      </c>
      <c r="D24" s="18" t="s">
        <v>631</v>
      </c>
      <c r="E24" t="s">
        <v>671</v>
      </c>
      <c r="F24">
        <v>175</v>
      </c>
      <c r="G24">
        <v>131</v>
      </c>
    </row>
    <row r="25" spans="1:7">
      <c r="A25" s="17" t="s">
        <v>672</v>
      </c>
      <c r="B25" s="18" t="s">
        <v>673</v>
      </c>
      <c r="C25" s="18" t="s">
        <v>674</v>
      </c>
      <c r="D25" s="18" t="s">
        <v>613</v>
      </c>
      <c r="E25" t="s">
        <v>675</v>
      </c>
      <c r="F25">
        <v>183</v>
      </c>
      <c r="G25">
        <v>143</v>
      </c>
    </row>
    <row r="26" spans="1:7">
      <c r="A26" s="17" t="s">
        <v>676</v>
      </c>
      <c r="B26" s="18" t="s">
        <v>677</v>
      </c>
      <c r="C26" s="18" t="s">
        <v>678</v>
      </c>
      <c r="D26" s="18" t="s">
        <v>679</v>
      </c>
      <c r="E26" t="s">
        <v>680</v>
      </c>
      <c r="F26">
        <v>175</v>
      </c>
      <c r="G26">
        <v>136</v>
      </c>
    </row>
    <row r="27" spans="1:7">
      <c r="A27" s="17" t="s">
        <v>681</v>
      </c>
      <c r="B27" s="18" t="s">
        <v>682</v>
      </c>
      <c r="C27" s="18" t="s">
        <v>683</v>
      </c>
      <c r="D27" s="18" t="s">
        <v>684</v>
      </c>
      <c r="E27" t="s">
        <v>685</v>
      </c>
      <c r="F27">
        <v>184</v>
      </c>
      <c r="G27">
        <v>169</v>
      </c>
    </row>
    <row r="28" spans="1:7">
      <c r="A28" s="17" t="s">
        <v>686</v>
      </c>
      <c r="B28" s="18" t="s">
        <v>687</v>
      </c>
      <c r="C28" s="18" t="s">
        <v>2605</v>
      </c>
      <c r="D28" s="18" t="s">
        <v>679</v>
      </c>
      <c r="E28" s="18" t="s">
        <v>688</v>
      </c>
      <c r="F28">
        <v>191</v>
      </c>
      <c r="G28">
        <v>165</v>
      </c>
    </row>
    <row r="29" spans="1:7">
      <c r="A29" s="17" t="s">
        <v>689</v>
      </c>
      <c r="B29" s="18" t="s">
        <v>690</v>
      </c>
      <c r="C29" s="18" t="s">
        <v>640</v>
      </c>
      <c r="D29" s="18" t="s">
        <v>641</v>
      </c>
      <c r="E29" t="s">
        <v>691</v>
      </c>
      <c r="F29">
        <v>191</v>
      </c>
      <c r="G29">
        <v>156</v>
      </c>
    </row>
    <row r="30" spans="1:7">
      <c r="A30" s="17" t="s">
        <v>692</v>
      </c>
      <c r="B30" s="18" t="s">
        <v>693</v>
      </c>
      <c r="C30" s="18" t="s">
        <v>694</v>
      </c>
      <c r="D30" s="18" t="s">
        <v>626</v>
      </c>
      <c r="E30" t="s">
        <v>695</v>
      </c>
      <c r="F30">
        <v>180</v>
      </c>
      <c r="G30">
        <v>151</v>
      </c>
    </row>
    <row r="31" spans="1:7">
      <c r="A31" s="17" t="s">
        <v>696</v>
      </c>
      <c r="B31" s="18" t="s">
        <v>697</v>
      </c>
      <c r="C31" s="18" t="s">
        <v>698</v>
      </c>
      <c r="D31" s="18" t="s">
        <v>699</v>
      </c>
      <c r="E31" t="s">
        <v>700</v>
      </c>
      <c r="F31">
        <v>179</v>
      </c>
      <c r="G31">
        <v>172</v>
      </c>
    </row>
    <row r="32" spans="1:7">
      <c r="A32" s="17" t="s">
        <v>701</v>
      </c>
      <c r="B32" s="18" t="s">
        <v>702</v>
      </c>
      <c r="C32" s="18" t="s">
        <v>630</v>
      </c>
      <c r="D32" s="18" t="s">
        <v>703</v>
      </c>
      <c r="E32" t="s">
        <v>704</v>
      </c>
      <c r="F32">
        <v>185</v>
      </c>
      <c r="G32">
        <v>162</v>
      </c>
    </row>
    <row r="33" spans="1:7">
      <c r="A33" s="17" t="s">
        <v>705</v>
      </c>
      <c r="B33" s="18" t="s">
        <v>706</v>
      </c>
      <c r="C33" s="18" t="s">
        <v>612</v>
      </c>
      <c r="D33" s="18" t="s">
        <v>707</v>
      </c>
      <c r="E33" t="s">
        <v>708</v>
      </c>
      <c r="F33">
        <v>189</v>
      </c>
      <c r="G33">
        <v>168</v>
      </c>
    </row>
    <row r="34" spans="1:7">
      <c r="A34" s="17" t="s">
        <v>709</v>
      </c>
      <c r="B34" s="18" t="s">
        <v>710</v>
      </c>
      <c r="C34" s="18" t="s">
        <v>648</v>
      </c>
      <c r="D34" s="18" t="s">
        <v>711</v>
      </c>
      <c r="E34" t="s">
        <v>712</v>
      </c>
      <c r="F34">
        <v>182</v>
      </c>
      <c r="G34">
        <v>139</v>
      </c>
    </row>
    <row r="35" spans="1:7">
      <c r="A35" s="17" t="s">
        <v>713</v>
      </c>
      <c r="B35" s="18" t="s">
        <v>714</v>
      </c>
      <c r="C35" s="18" t="s">
        <v>640</v>
      </c>
      <c r="D35" s="18" t="s">
        <v>618</v>
      </c>
      <c r="E35" t="s">
        <v>715</v>
      </c>
      <c r="F35">
        <v>184</v>
      </c>
      <c r="G35">
        <v>163</v>
      </c>
    </row>
    <row r="36" spans="1:7">
      <c r="A36" s="17" t="s">
        <v>716</v>
      </c>
      <c r="B36" s="18" t="s">
        <v>717</v>
      </c>
      <c r="C36" s="18" t="s">
        <v>674</v>
      </c>
      <c r="D36" s="18" t="s">
        <v>718</v>
      </c>
      <c r="E36" t="s">
        <v>719</v>
      </c>
      <c r="F36">
        <v>177</v>
      </c>
      <c r="G36">
        <v>157</v>
      </c>
    </row>
    <row r="37" spans="1:7">
      <c r="A37" s="17" t="s">
        <v>720</v>
      </c>
      <c r="B37" s="18" t="s">
        <v>721</v>
      </c>
      <c r="C37" s="18" t="s">
        <v>722</v>
      </c>
      <c r="D37" s="18" t="s">
        <v>711</v>
      </c>
      <c r="E37" t="s">
        <v>723</v>
      </c>
      <c r="F37">
        <v>177</v>
      </c>
      <c r="G37">
        <v>129</v>
      </c>
    </row>
    <row r="38" spans="1:7">
      <c r="A38" s="17" t="s">
        <v>724</v>
      </c>
      <c r="B38" s="18" t="s">
        <v>725</v>
      </c>
      <c r="C38" s="18" t="s">
        <v>726</v>
      </c>
      <c r="D38" s="18" t="s">
        <v>727</v>
      </c>
      <c r="E38" t="s">
        <v>728</v>
      </c>
      <c r="F38">
        <v>190</v>
      </c>
      <c r="G38">
        <v>148</v>
      </c>
    </row>
    <row r="39" spans="1:7">
      <c r="A39" s="17" t="s">
        <v>729</v>
      </c>
      <c r="B39" s="18" t="s">
        <v>730</v>
      </c>
      <c r="C39" s="18" t="s">
        <v>674</v>
      </c>
      <c r="D39" s="18" t="s">
        <v>613</v>
      </c>
      <c r="E39" t="s">
        <v>731</v>
      </c>
      <c r="F39">
        <v>185</v>
      </c>
      <c r="G39">
        <v>166</v>
      </c>
    </row>
    <row r="40" spans="1:7">
      <c r="A40" s="17" t="s">
        <v>732</v>
      </c>
      <c r="B40" s="18" t="s">
        <v>733</v>
      </c>
      <c r="C40" s="18" t="s">
        <v>734</v>
      </c>
      <c r="D40" s="18" t="s">
        <v>735</v>
      </c>
      <c r="E40" t="s">
        <v>736</v>
      </c>
      <c r="F40">
        <v>200</v>
      </c>
      <c r="G40">
        <v>164</v>
      </c>
    </row>
    <row r="41" spans="1:7">
      <c r="A41" s="17" t="s">
        <v>737</v>
      </c>
      <c r="B41" s="18" t="s">
        <v>738</v>
      </c>
      <c r="C41" s="18" t="s">
        <v>612</v>
      </c>
      <c r="D41" s="18" t="s">
        <v>631</v>
      </c>
      <c r="E41" t="s">
        <v>739</v>
      </c>
      <c r="F41">
        <v>184</v>
      </c>
      <c r="G41">
        <v>171</v>
      </c>
    </row>
    <row r="42" spans="1:7">
      <c r="A42" s="17" t="s">
        <v>740</v>
      </c>
      <c r="B42" s="18" t="s">
        <v>741</v>
      </c>
      <c r="C42" s="18" t="s">
        <v>742</v>
      </c>
      <c r="D42" s="18" t="s">
        <v>743</v>
      </c>
      <c r="E42" t="s">
        <v>744</v>
      </c>
      <c r="F42">
        <v>191</v>
      </c>
      <c r="G42">
        <v>188</v>
      </c>
    </row>
    <row r="43" spans="1:7">
      <c r="A43" s="17" t="s">
        <v>745</v>
      </c>
      <c r="B43" s="18" t="s">
        <v>746</v>
      </c>
      <c r="C43" s="18" t="s">
        <v>747</v>
      </c>
      <c r="D43" s="18" t="s">
        <v>641</v>
      </c>
      <c r="E43" t="s">
        <v>748</v>
      </c>
      <c r="F43">
        <v>177</v>
      </c>
      <c r="G43">
        <v>131</v>
      </c>
    </row>
    <row r="44" spans="1:7">
      <c r="A44" s="17" t="s">
        <v>749</v>
      </c>
      <c r="B44" s="18" t="s">
        <v>750</v>
      </c>
      <c r="C44" s="18" t="s">
        <v>612</v>
      </c>
      <c r="D44" s="18" t="s">
        <v>751</v>
      </c>
      <c r="E44" t="s">
        <v>752</v>
      </c>
      <c r="F44">
        <v>184</v>
      </c>
      <c r="G44">
        <v>137</v>
      </c>
    </row>
    <row r="45" spans="1:7">
      <c r="A45" s="17" t="s">
        <v>753</v>
      </c>
      <c r="B45" s="18" t="s">
        <v>754</v>
      </c>
      <c r="C45" s="18" t="s">
        <v>612</v>
      </c>
      <c r="D45" s="18" t="s">
        <v>755</v>
      </c>
      <c r="E45" t="s">
        <v>756</v>
      </c>
      <c r="F45">
        <v>192</v>
      </c>
      <c r="G45">
        <v>198</v>
      </c>
    </row>
    <row r="46" spans="1:7">
      <c r="A46" s="17" t="s">
        <v>757</v>
      </c>
      <c r="B46" s="18" t="s">
        <v>758</v>
      </c>
      <c r="C46" s="18" t="s">
        <v>759</v>
      </c>
      <c r="D46" s="18" t="s">
        <v>760</v>
      </c>
      <c r="E46" t="s">
        <v>761</v>
      </c>
      <c r="F46">
        <v>187</v>
      </c>
      <c r="G46">
        <v>174</v>
      </c>
    </row>
    <row r="47" spans="1:7">
      <c r="A47" s="17" t="s">
        <v>762</v>
      </c>
      <c r="B47" s="18" t="s">
        <v>763</v>
      </c>
      <c r="C47" s="18" t="s">
        <v>617</v>
      </c>
      <c r="D47" s="18" t="s">
        <v>711</v>
      </c>
      <c r="E47" t="s">
        <v>764</v>
      </c>
      <c r="F47">
        <v>187</v>
      </c>
      <c r="G47">
        <v>155</v>
      </c>
    </row>
    <row r="48" spans="1:7">
      <c r="A48" s="17" t="s">
        <v>765</v>
      </c>
      <c r="B48" s="18" t="s">
        <v>766</v>
      </c>
      <c r="C48" s="18" t="s">
        <v>734</v>
      </c>
      <c r="D48" s="18" t="s">
        <v>767</v>
      </c>
      <c r="E48" t="s">
        <v>768</v>
      </c>
      <c r="F48">
        <v>187</v>
      </c>
      <c r="G48">
        <v>133</v>
      </c>
    </row>
    <row r="49" spans="1:7">
      <c r="A49" s="17" t="s">
        <v>769</v>
      </c>
      <c r="B49" s="18" t="s">
        <v>770</v>
      </c>
      <c r="C49" s="18" t="s">
        <v>670</v>
      </c>
      <c r="D49" s="18" t="s">
        <v>631</v>
      </c>
      <c r="E49" t="s">
        <v>771</v>
      </c>
      <c r="F49">
        <v>182</v>
      </c>
      <c r="G49">
        <v>191</v>
      </c>
    </row>
    <row r="50" spans="1:7">
      <c r="A50" s="17" t="s">
        <v>772</v>
      </c>
      <c r="B50" s="18" t="s">
        <v>773</v>
      </c>
      <c r="C50" s="18" t="s">
        <v>612</v>
      </c>
      <c r="D50" s="18" t="s">
        <v>774</v>
      </c>
      <c r="E50" t="s">
        <v>775</v>
      </c>
      <c r="F50">
        <v>187</v>
      </c>
      <c r="G50">
        <v>183</v>
      </c>
    </row>
    <row r="51" spans="1:7">
      <c r="A51" s="17" t="s">
        <v>776</v>
      </c>
      <c r="B51" s="18" t="s">
        <v>777</v>
      </c>
      <c r="C51" s="18" t="s">
        <v>670</v>
      </c>
      <c r="D51" s="18" t="s">
        <v>778</v>
      </c>
      <c r="E51" t="s">
        <v>779</v>
      </c>
      <c r="F51">
        <v>191</v>
      </c>
      <c r="G51">
        <v>170</v>
      </c>
    </row>
    <row r="52" spans="1:7">
      <c r="A52" s="17" t="s">
        <v>780</v>
      </c>
      <c r="B52" s="18" t="s">
        <v>781</v>
      </c>
      <c r="C52" s="18" t="s">
        <v>666</v>
      </c>
      <c r="D52" s="18" t="s">
        <v>727</v>
      </c>
      <c r="E52" t="s">
        <v>782</v>
      </c>
      <c r="F52">
        <v>193</v>
      </c>
      <c r="G52">
        <v>160</v>
      </c>
    </row>
    <row r="53" spans="1:7">
      <c r="A53" s="16"/>
    </row>
    <row r="54" spans="1:7">
      <c r="A54" s="17" t="s">
        <v>599</v>
      </c>
    </row>
    <row r="55" spans="1:7">
      <c r="A55" s="16"/>
    </row>
    <row r="56" spans="1:7">
      <c r="A56" s="17" t="s">
        <v>783</v>
      </c>
      <c r="B56" s="18" t="s">
        <v>784</v>
      </c>
      <c r="C56" s="18" t="s">
        <v>678</v>
      </c>
      <c r="D56" s="18" t="s">
        <v>785</v>
      </c>
      <c r="E56" t="s">
        <v>786</v>
      </c>
      <c r="F56">
        <v>176</v>
      </c>
      <c r="G56">
        <v>155</v>
      </c>
    </row>
    <row r="57" spans="1:7">
      <c r="A57" s="17" t="s">
        <v>787</v>
      </c>
      <c r="B57" s="18" t="s">
        <v>788</v>
      </c>
      <c r="C57" s="18" t="s">
        <v>789</v>
      </c>
      <c r="D57" s="18" t="s">
        <v>727</v>
      </c>
      <c r="E57" t="s">
        <v>790</v>
      </c>
      <c r="F57">
        <v>194</v>
      </c>
      <c r="G57">
        <v>162</v>
      </c>
    </row>
    <row r="58" spans="1:7">
      <c r="A58" s="17" t="s">
        <v>791</v>
      </c>
      <c r="B58" s="18" t="s">
        <v>792</v>
      </c>
      <c r="C58" s="18" t="s">
        <v>612</v>
      </c>
      <c r="D58" s="18" t="s">
        <v>793</v>
      </c>
      <c r="E58" t="s">
        <v>794</v>
      </c>
      <c r="F58">
        <v>191</v>
      </c>
      <c r="G58">
        <v>156</v>
      </c>
    </row>
    <row r="59" spans="1:7">
      <c r="A59" s="17" t="s">
        <v>795</v>
      </c>
      <c r="B59" s="18" t="s">
        <v>796</v>
      </c>
      <c r="C59" s="18" t="s">
        <v>670</v>
      </c>
      <c r="D59" s="18" t="s">
        <v>793</v>
      </c>
      <c r="E59" t="s">
        <v>797</v>
      </c>
      <c r="F59">
        <v>181</v>
      </c>
      <c r="G59">
        <v>126</v>
      </c>
    </row>
    <row r="60" spans="1:7">
      <c r="A60" s="17" t="s">
        <v>798</v>
      </c>
      <c r="B60" s="18" t="s">
        <v>799</v>
      </c>
      <c r="C60" s="18" t="s">
        <v>661</v>
      </c>
      <c r="D60" s="18" t="s">
        <v>800</v>
      </c>
      <c r="E60" t="s">
        <v>801</v>
      </c>
      <c r="F60">
        <v>172</v>
      </c>
      <c r="G60">
        <v>170</v>
      </c>
    </row>
    <row r="61" spans="1:7">
      <c r="A61" s="17" t="s">
        <v>802</v>
      </c>
      <c r="B61" s="18" t="s">
        <v>803</v>
      </c>
      <c r="C61" s="18" t="s">
        <v>666</v>
      </c>
      <c r="D61" s="18" t="s">
        <v>735</v>
      </c>
      <c r="E61" t="s">
        <v>804</v>
      </c>
      <c r="F61">
        <v>169</v>
      </c>
      <c r="G61">
        <v>92</v>
      </c>
    </row>
    <row r="62" spans="1:7">
      <c r="A62" s="17" t="s">
        <v>805</v>
      </c>
      <c r="B62" s="18" t="s">
        <v>806</v>
      </c>
      <c r="C62" s="18" t="s">
        <v>612</v>
      </c>
      <c r="D62" s="18" t="s">
        <v>807</v>
      </c>
      <c r="E62" t="s">
        <v>808</v>
      </c>
      <c r="F62">
        <v>187</v>
      </c>
      <c r="G62">
        <v>150</v>
      </c>
    </row>
    <row r="63" spans="1:7">
      <c r="A63" s="17" t="s">
        <v>809</v>
      </c>
      <c r="B63" s="18" t="s">
        <v>810</v>
      </c>
      <c r="C63" s="18" t="s">
        <v>811</v>
      </c>
      <c r="D63" s="18" t="s">
        <v>812</v>
      </c>
      <c r="E63" t="s">
        <v>813</v>
      </c>
      <c r="F63">
        <v>184</v>
      </c>
      <c r="G63">
        <v>143</v>
      </c>
    </row>
    <row r="64" spans="1:7">
      <c r="A64" s="17" t="s">
        <v>814</v>
      </c>
      <c r="B64" s="18" t="s">
        <v>815</v>
      </c>
      <c r="C64" s="18" t="s">
        <v>816</v>
      </c>
      <c r="D64" s="18" t="s">
        <v>743</v>
      </c>
      <c r="E64" t="s">
        <v>817</v>
      </c>
      <c r="F64">
        <v>192</v>
      </c>
      <c r="G64">
        <v>176</v>
      </c>
    </row>
    <row r="65" spans="1:7">
      <c r="A65" s="17" t="s">
        <v>818</v>
      </c>
      <c r="B65" s="18" t="s">
        <v>819</v>
      </c>
      <c r="C65" s="18" t="s">
        <v>661</v>
      </c>
      <c r="D65" s="18" t="s">
        <v>626</v>
      </c>
      <c r="E65" t="s">
        <v>820</v>
      </c>
      <c r="F65">
        <v>184</v>
      </c>
      <c r="G65">
        <v>168</v>
      </c>
    </row>
    <row r="66" spans="1:7">
      <c r="A66" s="17" t="s">
        <v>821</v>
      </c>
      <c r="B66" s="18" t="s">
        <v>822</v>
      </c>
      <c r="C66" s="18" t="s">
        <v>823</v>
      </c>
      <c r="D66" s="18" t="s">
        <v>727</v>
      </c>
      <c r="E66" t="s">
        <v>824</v>
      </c>
      <c r="F66">
        <v>186</v>
      </c>
      <c r="G66">
        <v>167</v>
      </c>
    </row>
    <row r="67" spans="1:7">
      <c r="A67" s="17" t="s">
        <v>825</v>
      </c>
      <c r="B67" s="18" t="s">
        <v>826</v>
      </c>
      <c r="C67" s="18" t="s">
        <v>694</v>
      </c>
      <c r="D67" s="18" t="s">
        <v>767</v>
      </c>
      <c r="E67" t="s">
        <v>827</v>
      </c>
      <c r="F67">
        <v>174</v>
      </c>
      <c r="G67">
        <v>149</v>
      </c>
    </row>
    <row r="68" spans="1:7">
      <c r="A68" s="17" t="s">
        <v>828</v>
      </c>
      <c r="B68" s="18" t="s">
        <v>829</v>
      </c>
      <c r="C68" s="18" t="s">
        <v>648</v>
      </c>
      <c r="D68" s="18" t="s">
        <v>618</v>
      </c>
      <c r="E68" t="s">
        <v>830</v>
      </c>
      <c r="F68">
        <v>178</v>
      </c>
      <c r="G68">
        <v>160</v>
      </c>
    </row>
    <row r="69" spans="1:7">
      <c r="A69" s="17" t="s">
        <v>831</v>
      </c>
      <c r="B69" s="18" t="s">
        <v>832</v>
      </c>
      <c r="C69" s="18" t="s">
        <v>833</v>
      </c>
      <c r="D69" s="18" t="s">
        <v>679</v>
      </c>
      <c r="E69" t="s">
        <v>834</v>
      </c>
      <c r="F69">
        <v>176</v>
      </c>
      <c r="G69">
        <v>130</v>
      </c>
    </row>
    <row r="70" spans="1:7">
      <c r="A70" s="17" t="s">
        <v>835</v>
      </c>
      <c r="B70" s="18" t="s">
        <v>836</v>
      </c>
      <c r="C70" s="18" t="s">
        <v>657</v>
      </c>
      <c r="D70" s="18" t="s">
        <v>613</v>
      </c>
      <c r="E70" t="s">
        <v>837</v>
      </c>
      <c r="F70">
        <v>185</v>
      </c>
      <c r="G70">
        <v>166</v>
      </c>
    </row>
    <row r="71" spans="1:7">
      <c r="A71" s="17" t="s">
        <v>838</v>
      </c>
      <c r="B71" s="18" t="s">
        <v>839</v>
      </c>
      <c r="C71" s="18" t="s">
        <v>840</v>
      </c>
      <c r="D71" s="18" t="s">
        <v>735</v>
      </c>
      <c r="E71" t="s">
        <v>841</v>
      </c>
      <c r="F71">
        <v>179</v>
      </c>
      <c r="G71">
        <v>156</v>
      </c>
    </row>
    <row r="72" spans="1:7">
      <c r="A72" s="17" t="s">
        <v>842</v>
      </c>
      <c r="B72" s="18" t="s">
        <v>843</v>
      </c>
      <c r="C72" s="18" t="s">
        <v>694</v>
      </c>
      <c r="D72" s="18" t="s">
        <v>631</v>
      </c>
      <c r="E72" t="s">
        <v>844</v>
      </c>
      <c r="F72">
        <v>183</v>
      </c>
      <c r="G72">
        <v>182</v>
      </c>
    </row>
    <row r="73" spans="1:7">
      <c r="A73" s="17" t="s">
        <v>845</v>
      </c>
      <c r="B73" s="18" t="s">
        <v>846</v>
      </c>
      <c r="C73" s="18" t="s">
        <v>847</v>
      </c>
      <c r="D73" s="18" t="s">
        <v>751</v>
      </c>
      <c r="E73" t="s">
        <v>848</v>
      </c>
      <c r="F73">
        <v>182</v>
      </c>
      <c r="G73">
        <v>144</v>
      </c>
    </row>
    <row r="74" spans="1:7">
      <c r="A74" s="17" t="s">
        <v>849</v>
      </c>
      <c r="B74" s="18" t="s">
        <v>850</v>
      </c>
      <c r="C74" s="18" t="s">
        <v>694</v>
      </c>
      <c r="D74" s="18" t="s">
        <v>751</v>
      </c>
      <c r="E74" t="s">
        <v>851</v>
      </c>
      <c r="F74">
        <v>178</v>
      </c>
      <c r="G74">
        <v>189</v>
      </c>
    </row>
    <row r="75" spans="1:7">
      <c r="A75" s="17" t="s">
        <v>852</v>
      </c>
      <c r="B75" s="18" t="s">
        <v>853</v>
      </c>
      <c r="C75" s="18" t="s">
        <v>823</v>
      </c>
      <c r="D75" s="18" t="s">
        <v>703</v>
      </c>
      <c r="E75" t="s">
        <v>854</v>
      </c>
      <c r="F75">
        <v>190</v>
      </c>
      <c r="G75">
        <v>146</v>
      </c>
    </row>
    <row r="76" spans="1:7">
      <c r="A76" s="17" t="s">
        <v>855</v>
      </c>
      <c r="B76" s="18" t="s">
        <v>856</v>
      </c>
      <c r="C76" s="18" t="s">
        <v>670</v>
      </c>
      <c r="D76" s="18" t="s">
        <v>679</v>
      </c>
      <c r="E76" t="s">
        <v>857</v>
      </c>
      <c r="F76">
        <v>185</v>
      </c>
      <c r="G76">
        <v>156</v>
      </c>
    </row>
    <row r="77" spans="1:7">
      <c r="A77" s="17" t="s">
        <v>858</v>
      </c>
      <c r="B77" s="18" t="s">
        <v>859</v>
      </c>
      <c r="C77" s="18" t="s">
        <v>612</v>
      </c>
      <c r="D77" s="18" t="s">
        <v>707</v>
      </c>
      <c r="E77" t="s">
        <v>860</v>
      </c>
      <c r="F77">
        <v>188</v>
      </c>
      <c r="G77">
        <v>121</v>
      </c>
    </row>
    <row r="78" spans="1:7">
      <c r="A78" s="17" t="s">
        <v>861</v>
      </c>
      <c r="B78" s="18" t="s">
        <v>862</v>
      </c>
      <c r="C78" s="18" t="s">
        <v>789</v>
      </c>
      <c r="D78" s="18" t="s">
        <v>863</v>
      </c>
      <c r="E78" t="s">
        <v>864</v>
      </c>
      <c r="F78">
        <v>185</v>
      </c>
      <c r="G78">
        <v>181</v>
      </c>
    </row>
    <row r="79" spans="1:7">
      <c r="A79" s="17" t="s">
        <v>865</v>
      </c>
      <c r="B79" s="18" t="s">
        <v>866</v>
      </c>
      <c r="C79" s="18" t="s">
        <v>867</v>
      </c>
      <c r="D79" s="18" t="s">
        <v>751</v>
      </c>
      <c r="E79" t="s">
        <v>868</v>
      </c>
      <c r="F79">
        <v>180</v>
      </c>
      <c r="G79">
        <v>159</v>
      </c>
    </row>
    <row r="80" spans="1:7">
      <c r="A80" s="17" t="s">
        <v>869</v>
      </c>
      <c r="B80" s="18" t="s">
        <v>870</v>
      </c>
      <c r="C80" s="18" t="s">
        <v>648</v>
      </c>
      <c r="D80" s="18" t="s">
        <v>800</v>
      </c>
      <c r="E80" t="s">
        <v>871</v>
      </c>
      <c r="F80">
        <v>178</v>
      </c>
      <c r="G80">
        <v>118</v>
      </c>
    </row>
    <row r="81" spans="1:7">
      <c r="A81" s="17" t="s">
        <v>872</v>
      </c>
      <c r="B81" s="18" t="s">
        <v>873</v>
      </c>
      <c r="C81" s="18" t="s">
        <v>847</v>
      </c>
      <c r="D81" s="18" t="s">
        <v>679</v>
      </c>
      <c r="E81" t="s">
        <v>874</v>
      </c>
      <c r="F81">
        <v>179</v>
      </c>
      <c r="G81">
        <v>160</v>
      </c>
    </row>
    <row r="82" spans="1:7">
      <c r="A82" s="17" t="s">
        <v>875</v>
      </c>
      <c r="B82" s="18" t="s">
        <v>876</v>
      </c>
      <c r="C82" s="18" t="s">
        <v>877</v>
      </c>
      <c r="D82" s="18" t="s">
        <v>649</v>
      </c>
      <c r="E82" t="s">
        <v>878</v>
      </c>
      <c r="F82">
        <v>178</v>
      </c>
      <c r="G82">
        <v>118</v>
      </c>
    </row>
    <row r="83" spans="1:7">
      <c r="A83" s="17" t="s">
        <v>879</v>
      </c>
      <c r="B83" s="18" t="s">
        <v>880</v>
      </c>
      <c r="C83" s="18" t="s">
        <v>722</v>
      </c>
      <c r="D83" s="18" t="s">
        <v>711</v>
      </c>
      <c r="E83" t="s">
        <v>881</v>
      </c>
      <c r="F83">
        <v>184</v>
      </c>
      <c r="G83">
        <v>136</v>
      </c>
    </row>
    <row r="84" spans="1:7">
      <c r="A84" s="16"/>
    </row>
    <row r="85" spans="1:7">
      <c r="A85" s="17" t="s">
        <v>600</v>
      </c>
    </row>
    <row r="86" spans="1:7">
      <c r="A86" s="16"/>
    </row>
    <row r="87" spans="1:7">
      <c r="A87" s="17" t="s">
        <v>882</v>
      </c>
      <c r="B87" s="18" t="s">
        <v>883</v>
      </c>
      <c r="C87" s="18" t="s">
        <v>670</v>
      </c>
      <c r="D87" s="18" t="s">
        <v>679</v>
      </c>
      <c r="E87" t="s">
        <v>884</v>
      </c>
      <c r="F87">
        <v>176</v>
      </c>
      <c r="G87">
        <v>151</v>
      </c>
    </row>
    <row r="88" spans="1:7">
      <c r="A88" s="17" t="s">
        <v>885</v>
      </c>
      <c r="B88" s="18" t="s">
        <v>886</v>
      </c>
      <c r="C88" s="18" t="s">
        <v>648</v>
      </c>
      <c r="D88" s="18" t="s">
        <v>735</v>
      </c>
      <c r="E88" t="s">
        <v>887</v>
      </c>
      <c r="F88">
        <v>166</v>
      </c>
      <c r="G88">
        <v>110</v>
      </c>
    </row>
    <row r="89" spans="1:7">
      <c r="A89" s="17" t="s">
        <v>888</v>
      </c>
      <c r="B89" s="18" t="s">
        <v>889</v>
      </c>
      <c r="C89" s="18" t="s">
        <v>789</v>
      </c>
      <c r="D89" s="18" t="s">
        <v>636</v>
      </c>
      <c r="E89" t="s">
        <v>890</v>
      </c>
      <c r="F89">
        <v>181</v>
      </c>
      <c r="G89">
        <v>157</v>
      </c>
    </row>
    <row r="90" spans="1:7">
      <c r="A90" s="17" t="s">
        <v>891</v>
      </c>
      <c r="B90" s="18" t="s">
        <v>892</v>
      </c>
      <c r="C90" s="18" t="s">
        <v>893</v>
      </c>
      <c r="D90" s="18" t="s">
        <v>894</v>
      </c>
      <c r="E90" t="s">
        <v>895</v>
      </c>
      <c r="F90">
        <v>191</v>
      </c>
      <c r="G90">
        <v>159</v>
      </c>
    </row>
    <row r="91" spans="1:7">
      <c r="A91" s="17" t="s">
        <v>896</v>
      </c>
      <c r="B91" s="18" t="s">
        <v>897</v>
      </c>
      <c r="C91" s="18" t="s">
        <v>898</v>
      </c>
      <c r="D91" s="18" t="s">
        <v>863</v>
      </c>
      <c r="E91" t="s">
        <v>899</v>
      </c>
      <c r="F91">
        <v>184</v>
      </c>
      <c r="G91">
        <v>131</v>
      </c>
    </row>
    <row r="92" spans="1:7">
      <c r="A92" s="17" t="s">
        <v>900</v>
      </c>
      <c r="B92" s="18" t="s">
        <v>901</v>
      </c>
      <c r="C92" s="18" t="s">
        <v>902</v>
      </c>
      <c r="D92" s="18" t="s">
        <v>751</v>
      </c>
      <c r="E92" t="s">
        <v>903</v>
      </c>
      <c r="F92">
        <v>182</v>
      </c>
      <c r="G92">
        <v>135</v>
      </c>
    </row>
    <row r="93" spans="1:7">
      <c r="A93" s="17" t="s">
        <v>904</v>
      </c>
      <c r="B93" s="18" t="s">
        <v>905</v>
      </c>
      <c r="C93" s="18" t="s">
        <v>630</v>
      </c>
      <c r="D93" s="18" t="s">
        <v>743</v>
      </c>
      <c r="E93" t="s">
        <v>906</v>
      </c>
      <c r="F93">
        <v>182</v>
      </c>
      <c r="G93">
        <v>156</v>
      </c>
    </row>
    <row r="94" spans="1:7">
      <c r="A94" s="17" t="s">
        <v>907</v>
      </c>
      <c r="B94" s="18" t="s">
        <v>908</v>
      </c>
      <c r="C94" s="18" t="s">
        <v>657</v>
      </c>
      <c r="D94" s="18" t="s">
        <v>613</v>
      </c>
      <c r="E94" t="s">
        <v>909</v>
      </c>
      <c r="F94">
        <v>168</v>
      </c>
      <c r="G94">
        <v>122</v>
      </c>
    </row>
    <row r="95" spans="1:7">
      <c r="A95" s="17" t="s">
        <v>910</v>
      </c>
      <c r="B95" s="18" t="s">
        <v>911</v>
      </c>
      <c r="C95" s="18" t="s">
        <v>678</v>
      </c>
      <c r="D95" s="18" t="s">
        <v>718</v>
      </c>
      <c r="E95" t="s">
        <v>912</v>
      </c>
      <c r="F95">
        <v>178</v>
      </c>
      <c r="G95">
        <v>118</v>
      </c>
    </row>
    <row r="96" spans="1:7">
      <c r="A96" s="17" t="s">
        <v>913</v>
      </c>
      <c r="B96" s="18" t="s">
        <v>914</v>
      </c>
      <c r="C96" s="18" t="s">
        <v>617</v>
      </c>
      <c r="D96" s="18" t="s">
        <v>613</v>
      </c>
      <c r="E96" t="s">
        <v>915</v>
      </c>
      <c r="F96">
        <v>169</v>
      </c>
      <c r="G96">
        <v>114</v>
      </c>
    </row>
    <row r="97" spans="1:7">
      <c r="A97" s="17" t="s">
        <v>916</v>
      </c>
      <c r="B97" s="18" t="s">
        <v>917</v>
      </c>
      <c r="C97" s="18" t="s">
        <v>847</v>
      </c>
      <c r="D97" s="18" t="s">
        <v>735</v>
      </c>
      <c r="E97" t="s">
        <v>918</v>
      </c>
      <c r="F97">
        <v>180</v>
      </c>
      <c r="G97">
        <v>171</v>
      </c>
    </row>
    <row r="98" spans="1:7">
      <c r="A98" s="17" t="s">
        <v>919</v>
      </c>
      <c r="B98" s="18" t="s">
        <v>920</v>
      </c>
      <c r="C98" s="18" t="s">
        <v>921</v>
      </c>
      <c r="D98" s="18" t="s">
        <v>679</v>
      </c>
      <c r="E98" t="s">
        <v>922</v>
      </c>
      <c r="F98">
        <v>183</v>
      </c>
      <c r="G98">
        <v>192</v>
      </c>
    </row>
    <row r="99" spans="1:7">
      <c r="A99" s="17" t="s">
        <v>923</v>
      </c>
      <c r="B99" s="18" t="s">
        <v>924</v>
      </c>
      <c r="C99" s="18" t="s">
        <v>612</v>
      </c>
      <c r="D99" s="18" t="s">
        <v>699</v>
      </c>
      <c r="E99" t="s">
        <v>925</v>
      </c>
      <c r="F99">
        <v>179</v>
      </c>
      <c r="G99">
        <v>143</v>
      </c>
    </row>
    <row r="100" spans="1:7">
      <c r="A100" s="17" t="s">
        <v>926</v>
      </c>
      <c r="B100" s="18" t="s">
        <v>927</v>
      </c>
      <c r="C100" s="18" t="s">
        <v>928</v>
      </c>
      <c r="D100" s="18" t="s">
        <v>679</v>
      </c>
      <c r="E100" t="s">
        <v>929</v>
      </c>
      <c r="F100">
        <v>182</v>
      </c>
      <c r="G100">
        <v>183</v>
      </c>
    </row>
    <row r="101" spans="1:7">
      <c r="A101" s="17" t="s">
        <v>930</v>
      </c>
      <c r="B101" s="18" t="s">
        <v>931</v>
      </c>
      <c r="C101" s="18" t="s">
        <v>722</v>
      </c>
      <c r="D101" s="18" t="s">
        <v>626</v>
      </c>
      <c r="E101" t="s">
        <v>932</v>
      </c>
      <c r="F101">
        <v>176</v>
      </c>
      <c r="G101">
        <v>128</v>
      </c>
    </row>
    <row r="102" spans="1:7">
      <c r="A102" s="17" t="s">
        <v>933</v>
      </c>
      <c r="B102" s="18" t="s">
        <v>934</v>
      </c>
      <c r="C102" s="18" t="s">
        <v>617</v>
      </c>
      <c r="D102" s="18" t="s">
        <v>785</v>
      </c>
      <c r="E102" t="s">
        <v>935</v>
      </c>
      <c r="F102">
        <v>192</v>
      </c>
      <c r="G102">
        <v>148</v>
      </c>
    </row>
    <row r="103" spans="1:7">
      <c r="A103" s="17" t="s">
        <v>936</v>
      </c>
      <c r="B103" s="18" t="s">
        <v>937</v>
      </c>
      <c r="C103" s="18" t="s">
        <v>938</v>
      </c>
      <c r="D103" s="18" t="s">
        <v>812</v>
      </c>
      <c r="E103" t="s">
        <v>939</v>
      </c>
      <c r="F103">
        <v>176</v>
      </c>
      <c r="G103">
        <v>149</v>
      </c>
    </row>
    <row r="104" spans="1:7">
      <c r="A104" s="17" t="s">
        <v>940</v>
      </c>
      <c r="B104" s="18" t="s">
        <v>941</v>
      </c>
      <c r="C104" s="18" t="s">
        <v>928</v>
      </c>
      <c r="D104" s="18" t="s">
        <v>942</v>
      </c>
      <c r="E104" t="s">
        <v>943</v>
      </c>
      <c r="F104">
        <v>182</v>
      </c>
      <c r="G104">
        <v>155</v>
      </c>
    </row>
    <row r="105" spans="1:7">
      <c r="A105" s="17" t="s">
        <v>944</v>
      </c>
      <c r="B105" s="18" t="s">
        <v>945</v>
      </c>
      <c r="C105" s="18" t="s">
        <v>678</v>
      </c>
      <c r="D105" s="18" t="s">
        <v>711</v>
      </c>
      <c r="E105" t="s">
        <v>946</v>
      </c>
      <c r="F105">
        <v>180</v>
      </c>
      <c r="G105">
        <v>120</v>
      </c>
    </row>
    <row r="106" spans="1:7">
      <c r="A106" s="17" t="s">
        <v>947</v>
      </c>
      <c r="B106" s="18" t="s">
        <v>948</v>
      </c>
      <c r="C106" s="18" t="s">
        <v>630</v>
      </c>
      <c r="D106" s="18" t="s">
        <v>743</v>
      </c>
      <c r="E106" t="s">
        <v>949</v>
      </c>
      <c r="F106">
        <v>193</v>
      </c>
      <c r="G106">
        <v>153</v>
      </c>
    </row>
    <row r="107" spans="1:7">
      <c r="A107" s="17" t="s">
        <v>950</v>
      </c>
      <c r="B107" s="18" t="s">
        <v>951</v>
      </c>
      <c r="C107" s="18" t="s">
        <v>666</v>
      </c>
      <c r="D107" s="18" t="s">
        <v>863</v>
      </c>
      <c r="E107" t="s">
        <v>952</v>
      </c>
      <c r="F107">
        <v>192</v>
      </c>
      <c r="G107">
        <v>177</v>
      </c>
    </row>
    <row r="108" spans="1:7">
      <c r="A108" s="17" t="s">
        <v>953</v>
      </c>
      <c r="B108" s="18" t="s">
        <v>954</v>
      </c>
      <c r="C108" s="18" t="s">
        <v>678</v>
      </c>
      <c r="D108" s="18" t="s">
        <v>760</v>
      </c>
      <c r="E108" t="s">
        <v>955</v>
      </c>
      <c r="F108">
        <v>176</v>
      </c>
      <c r="G108">
        <v>120</v>
      </c>
    </row>
    <row r="109" spans="1:7">
      <c r="A109" s="17" t="s">
        <v>956</v>
      </c>
      <c r="B109" s="18" t="s">
        <v>877</v>
      </c>
      <c r="C109" s="18" t="s">
        <v>833</v>
      </c>
      <c r="D109" s="18" t="s">
        <v>863</v>
      </c>
      <c r="E109" t="s">
        <v>957</v>
      </c>
      <c r="F109">
        <v>170</v>
      </c>
      <c r="G109">
        <v>94</v>
      </c>
    </row>
    <row r="110" spans="1:7">
      <c r="A110" s="17" t="s">
        <v>958</v>
      </c>
      <c r="B110" s="18" t="s">
        <v>959</v>
      </c>
      <c r="C110" s="18" t="s">
        <v>657</v>
      </c>
      <c r="D110" s="18" t="s">
        <v>649</v>
      </c>
      <c r="E110" t="s">
        <v>960</v>
      </c>
      <c r="F110">
        <v>178</v>
      </c>
      <c r="G110">
        <v>152</v>
      </c>
    </row>
    <row r="111" spans="1:7">
      <c r="A111" s="17" t="s">
        <v>961</v>
      </c>
      <c r="B111" s="18" t="s">
        <v>962</v>
      </c>
      <c r="C111" s="18" t="s">
        <v>630</v>
      </c>
      <c r="D111" s="18" t="s">
        <v>653</v>
      </c>
      <c r="E111" t="s">
        <v>963</v>
      </c>
      <c r="F111">
        <v>188</v>
      </c>
      <c r="G111">
        <v>145</v>
      </c>
    </row>
    <row r="112" spans="1:7">
      <c r="A112" s="17" t="s">
        <v>964</v>
      </c>
      <c r="B112" s="18" t="s">
        <v>965</v>
      </c>
      <c r="C112" s="18" t="s">
        <v>635</v>
      </c>
      <c r="D112" s="18" t="s">
        <v>863</v>
      </c>
      <c r="E112" t="s">
        <v>966</v>
      </c>
      <c r="F112">
        <v>184</v>
      </c>
      <c r="G112">
        <v>143</v>
      </c>
    </row>
    <row r="113" spans="1:7">
      <c r="A113" s="17" t="s">
        <v>967</v>
      </c>
      <c r="B113" s="18" t="s">
        <v>968</v>
      </c>
      <c r="C113" s="18" t="s">
        <v>969</v>
      </c>
      <c r="D113" s="18" t="s">
        <v>970</v>
      </c>
      <c r="E113" t="s">
        <v>971</v>
      </c>
      <c r="F113">
        <v>183</v>
      </c>
      <c r="G113">
        <v>147</v>
      </c>
    </row>
    <row r="114" spans="1:7">
      <c r="A114" s="17" t="s">
        <v>972</v>
      </c>
      <c r="B114" s="18" t="s">
        <v>973</v>
      </c>
      <c r="C114" s="18" t="s">
        <v>747</v>
      </c>
      <c r="D114" s="18" t="s">
        <v>641</v>
      </c>
      <c r="E114" t="s">
        <v>974</v>
      </c>
      <c r="F114">
        <v>175</v>
      </c>
      <c r="G114">
        <v>157</v>
      </c>
    </row>
    <row r="115" spans="1:7">
      <c r="A115" s="17" t="s">
        <v>975</v>
      </c>
      <c r="B115" s="18" t="s">
        <v>976</v>
      </c>
      <c r="C115" s="18" t="s">
        <v>694</v>
      </c>
      <c r="D115" s="18" t="s">
        <v>751</v>
      </c>
      <c r="E115" t="s">
        <v>977</v>
      </c>
      <c r="F115">
        <v>180</v>
      </c>
      <c r="G115">
        <v>149</v>
      </c>
    </row>
    <row r="116" spans="1:7">
      <c r="A116" s="17" t="s">
        <v>978</v>
      </c>
      <c r="B116" s="18" t="s">
        <v>979</v>
      </c>
      <c r="C116" s="18" t="s">
        <v>630</v>
      </c>
      <c r="D116" s="18" t="s">
        <v>743</v>
      </c>
      <c r="E116" t="s">
        <v>980</v>
      </c>
      <c r="F116">
        <v>179</v>
      </c>
      <c r="G116">
        <v>152</v>
      </c>
    </row>
    <row r="117" spans="1:7">
      <c r="A117" s="17" t="s">
        <v>981</v>
      </c>
      <c r="B117" s="18" t="s">
        <v>982</v>
      </c>
      <c r="C117" s="18" t="s">
        <v>670</v>
      </c>
      <c r="D117" s="18" t="s">
        <v>793</v>
      </c>
      <c r="E117" t="s">
        <v>983</v>
      </c>
      <c r="F117">
        <v>172</v>
      </c>
      <c r="G117">
        <v>95</v>
      </c>
    </row>
    <row r="118" spans="1:7">
      <c r="A118" s="17" t="s">
        <v>984</v>
      </c>
      <c r="B118" s="18" t="s">
        <v>985</v>
      </c>
      <c r="C118" s="18" t="s">
        <v>694</v>
      </c>
      <c r="D118" s="18" t="s">
        <v>986</v>
      </c>
      <c r="E118" t="s">
        <v>987</v>
      </c>
      <c r="F118">
        <v>192</v>
      </c>
      <c r="G118">
        <v>136</v>
      </c>
    </row>
    <row r="119" spans="1:7">
      <c r="A119" s="17" t="s">
        <v>988</v>
      </c>
      <c r="B119" s="18" t="s">
        <v>989</v>
      </c>
      <c r="C119" s="18" t="s">
        <v>670</v>
      </c>
      <c r="D119" s="18" t="s">
        <v>743</v>
      </c>
      <c r="E119" t="s">
        <v>990</v>
      </c>
      <c r="F119">
        <v>172</v>
      </c>
      <c r="G119">
        <v>148</v>
      </c>
    </row>
    <row r="120" spans="1:7">
      <c r="A120" s="17" t="s">
        <v>991</v>
      </c>
      <c r="B120" s="18" t="s">
        <v>992</v>
      </c>
      <c r="C120" s="18" t="s">
        <v>666</v>
      </c>
      <c r="D120" s="18" t="s">
        <v>760</v>
      </c>
      <c r="E120" t="s">
        <v>993</v>
      </c>
      <c r="F120">
        <v>181</v>
      </c>
      <c r="G120">
        <v>134</v>
      </c>
    </row>
    <row r="121" spans="1:7">
      <c r="A121" s="17" t="s">
        <v>994</v>
      </c>
      <c r="B121" s="18" t="s">
        <v>995</v>
      </c>
      <c r="C121" s="18" t="s">
        <v>734</v>
      </c>
      <c r="D121" s="18" t="s">
        <v>970</v>
      </c>
      <c r="E121" t="s">
        <v>996</v>
      </c>
      <c r="F121">
        <v>187</v>
      </c>
      <c r="G121">
        <v>175</v>
      </c>
    </row>
    <row r="122" spans="1:7">
      <c r="A122" s="17" t="s">
        <v>997</v>
      </c>
      <c r="B122" s="18" t="s">
        <v>998</v>
      </c>
      <c r="C122" s="18" t="s">
        <v>617</v>
      </c>
      <c r="D122" s="18" t="s">
        <v>727</v>
      </c>
      <c r="E122" t="s">
        <v>999</v>
      </c>
      <c r="F122">
        <v>180</v>
      </c>
      <c r="G122">
        <v>129</v>
      </c>
    </row>
    <row r="123" spans="1:7">
      <c r="A123" s="17" t="s">
        <v>1000</v>
      </c>
      <c r="B123" s="18" t="s">
        <v>1001</v>
      </c>
      <c r="C123" s="18" t="s">
        <v>670</v>
      </c>
      <c r="D123" s="18" t="s">
        <v>631</v>
      </c>
      <c r="E123" t="s">
        <v>1002</v>
      </c>
      <c r="F123">
        <v>181</v>
      </c>
      <c r="G123">
        <v>139</v>
      </c>
    </row>
    <row r="124" spans="1:7">
      <c r="A124" s="17" t="s">
        <v>1003</v>
      </c>
      <c r="B124" s="18" t="s">
        <v>1004</v>
      </c>
      <c r="C124" s="18" t="s">
        <v>833</v>
      </c>
      <c r="D124" s="18" t="s">
        <v>863</v>
      </c>
      <c r="E124" t="s">
        <v>1005</v>
      </c>
      <c r="F124">
        <v>169</v>
      </c>
      <c r="G124">
        <v>146</v>
      </c>
    </row>
    <row r="125" spans="1:7">
      <c r="A125" s="17" t="s">
        <v>1006</v>
      </c>
      <c r="B125" s="18" t="s">
        <v>1007</v>
      </c>
      <c r="C125" s="18" t="s">
        <v>921</v>
      </c>
      <c r="D125" s="18" t="s">
        <v>641</v>
      </c>
      <c r="E125" t="s">
        <v>1008</v>
      </c>
      <c r="F125">
        <v>181</v>
      </c>
      <c r="G125">
        <v>132</v>
      </c>
    </row>
    <row r="126" spans="1:7">
      <c r="A126" s="17" t="s">
        <v>1009</v>
      </c>
      <c r="B126" s="18" t="s">
        <v>1010</v>
      </c>
      <c r="C126" s="18" t="s">
        <v>666</v>
      </c>
      <c r="D126" s="18" t="s">
        <v>743</v>
      </c>
      <c r="E126" t="s">
        <v>1011</v>
      </c>
      <c r="F126">
        <v>184</v>
      </c>
      <c r="G126">
        <v>142</v>
      </c>
    </row>
    <row r="127" spans="1:7">
      <c r="A127" s="17" t="s">
        <v>1012</v>
      </c>
      <c r="B127" s="18" t="s">
        <v>1013</v>
      </c>
      <c r="C127" s="18" t="s">
        <v>734</v>
      </c>
      <c r="D127" s="18" t="s">
        <v>626</v>
      </c>
      <c r="E127" t="s">
        <v>1014</v>
      </c>
      <c r="F127">
        <v>170</v>
      </c>
      <c r="G127">
        <v>127</v>
      </c>
    </row>
    <row r="128" spans="1:7">
      <c r="A128" s="17" t="s">
        <v>1015</v>
      </c>
      <c r="B128" s="18" t="s">
        <v>1016</v>
      </c>
      <c r="C128" s="18" t="s">
        <v>694</v>
      </c>
      <c r="D128" s="18" t="s">
        <v>942</v>
      </c>
      <c r="E128" t="s">
        <v>1017</v>
      </c>
      <c r="F128">
        <v>177</v>
      </c>
      <c r="G128">
        <v>136</v>
      </c>
    </row>
    <row r="129" spans="1:7">
      <c r="A129" s="17" t="s">
        <v>1018</v>
      </c>
      <c r="B129" s="18" t="s">
        <v>1019</v>
      </c>
      <c r="C129" s="18" t="s">
        <v>867</v>
      </c>
      <c r="D129" s="18" t="s">
        <v>684</v>
      </c>
      <c r="E129" t="s">
        <v>1020</v>
      </c>
      <c r="F129">
        <v>176</v>
      </c>
      <c r="G129">
        <v>125</v>
      </c>
    </row>
    <row r="130" spans="1:7">
      <c r="A130" s="17" t="s">
        <v>1021</v>
      </c>
      <c r="B130" s="18" t="s">
        <v>1022</v>
      </c>
      <c r="C130" s="18" t="s">
        <v>666</v>
      </c>
      <c r="D130" s="18" t="s">
        <v>807</v>
      </c>
      <c r="E130" t="s">
        <v>1023</v>
      </c>
      <c r="F130">
        <v>184</v>
      </c>
      <c r="G130">
        <v>127</v>
      </c>
    </row>
    <row r="131" spans="1:7">
      <c r="A131" s="17" t="s">
        <v>1024</v>
      </c>
      <c r="B131" s="18" t="s">
        <v>1025</v>
      </c>
      <c r="C131" s="18" t="s">
        <v>674</v>
      </c>
      <c r="D131" s="18" t="s">
        <v>679</v>
      </c>
      <c r="E131" t="s">
        <v>1026</v>
      </c>
      <c r="F131">
        <v>179</v>
      </c>
      <c r="G131">
        <v>148</v>
      </c>
    </row>
    <row r="132" spans="1:7">
      <c r="A132" s="17" t="s">
        <v>1027</v>
      </c>
      <c r="B132" s="18" t="s">
        <v>1028</v>
      </c>
      <c r="C132" s="18" t="s">
        <v>640</v>
      </c>
      <c r="D132" s="18" t="s">
        <v>641</v>
      </c>
      <c r="E132" t="s">
        <v>1029</v>
      </c>
      <c r="F132">
        <v>182</v>
      </c>
      <c r="G132">
        <v>121</v>
      </c>
    </row>
    <row r="133" spans="1:7">
      <c r="A133" s="17" t="s">
        <v>1030</v>
      </c>
      <c r="B133" s="18" t="s">
        <v>1031</v>
      </c>
      <c r="C133" s="18" t="s">
        <v>657</v>
      </c>
      <c r="D133" s="18" t="s">
        <v>800</v>
      </c>
      <c r="E133" t="s">
        <v>1032</v>
      </c>
      <c r="F133">
        <v>181</v>
      </c>
      <c r="G133">
        <v>136</v>
      </c>
    </row>
    <row r="134" spans="1:7">
      <c r="A134" s="17" t="s">
        <v>1033</v>
      </c>
      <c r="B134" s="18" t="s">
        <v>1034</v>
      </c>
      <c r="C134" s="18" t="s">
        <v>1035</v>
      </c>
      <c r="D134" s="18" t="s">
        <v>727</v>
      </c>
      <c r="E134" t="s">
        <v>1036</v>
      </c>
      <c r="F134">
        <v>179</v>
      </c>
      <c r="G134">
        <v>108</v>
      </c>
    </row>
    <row r="135" spans="1:7">
      <c r="A135" s="17" t="s">
        <v>1037</v>
      </c>
      <c r="B135" s="18" t="s">
        <v>1038</v>
      </c>
      <c r="C135" s="18" t="s">
        <v>648</v>
      </c>
      <c r="D135" s="18" t="s">
        <v>679</v>
      </c>
      <c r="E135" t="s">
        <v>1039</v>
      </c>
      <c r="F135">
        <v>180</v>
      </c>
      <c r="G135">
        <v>138</v>
      </c>
    </row>
    <row r="136" spans="1:7">
      <c r="A136" s="17" t="s">
        <v>1040</v>
      </c>
      <c r="B136" s="18" t="s">
        <v>1041</v>
      </c>
      <c r="C136" s="18" t="s">
        <v>670</v>
      </c>
      <c r="D136" s="18" t="s">
        <v>793</v>
      </c>
      <c r="E136" t="s">
        <v>1042</v>
      </c>
      <c r="F136">
        <v>190</v>
      </c>
      <c r="G136">
        <v>140</v>
      </c>
    </row>
    <row r="137" spans="1:7">
      <c r="A137" s="17" t="s">
        <v>1043</v>
      </c>
      <c r="B137" s="18" t="s">
        <v>1044</v>
      </c>
      <c r="C137" s="18" t="s">
        <v>938</v>
      </c>
      <c r="D137" s="18" t="s">
        <v>618</v>
      </c>
      <c r="E137" t="s">
        <v>841</v>
      </c>
      <c r="F137">
        <v>178</v>
      </c>
      <c r="G137">
        <v>126</v>
      </c>
    </row>
    <row r="138" spans="1:7">
      <c r="A138" s="17" t="s">
        <v>1045</v>
      </c>
      <c r="B138" s="18" t="s">
        <v>1046</v>
      </c>
      <c r="C138" s="18" t="s">
        <v>1047</v>
      </c>
      <c r="D138" s="18" t="s">
        <v>679</v>
      </c>
      <c r="E138" t="s">
        <v>1048</v>
      </c>
      <c r="F138">
        <v>190</v>
      </c>
      <c r="G138">
        <v>130</v>
      </c>
    </row>
    <row r="139" spans="1:7">
      <c r="A139" s="17" t="s">
        <v>1049</v>
      </c>
      <c r="B139" s="18" t="s">
        <v>1050</v>
      </c>
      <c r="C139" s="18" t="s">
        <v>640</v>
      </c>
      <c r="D139" s="18" t="s">
        <v>626</v>
      </c>
      <c r="E139" t="s">
        <v>1051</v>
      </c>
      <c r="F139">
        <v>175</v>
      </c>
      <c r="G139">
        <v>130</v>
      </c>
    </row>
    <row r="140" spans="1:7">
      <c r="A140" s="17" t="s">
        <v>1052</v>
      </c>
      <c r="B140" s="18" t="s">
        <v>1053</v>
      </c>
      <c r="C140" s="18" t="s">
        <v>902</v>
      </c>
      <c r="D140" s="18" t="s">
        <v>718</v>
      </c>
      <c r="E140" t="s">
        <v>1054</v>
      </c>
      <c r="F140">
        <v>181</v>
      </c>
      <c r="G140">
        <v>147</v>
      </c>
    </row>
    <row r="141" spans="1:7">
      <c r="A141" s="17" t="s">
        <v>1055</v>
      </c>
      <c r="B141" s="18" t="s">
        <v>1056</v>
      </c>
      <c r="C141" s="18" t="s">
        <v>617</v>
      </c>
      <c r="D141" s="18" t="s">
        <v>760</v>
      </c>
      <c r="E141" t="s">
        <v>1057</v>
      </c>
      <c r="F141">
        <v>187</v>
      </c>
      <c r="G141">
        <v>129</v>
      </c>
    </row>
    <row r="142" spans="1:7">
      <c r="A142" s="17" t="s">
        <v>1058</v>
      </c>
      <c r="B142" s="18" t="s">
        <v>1059</v>
      </c>
      <c r="C142" s="18" t="s">
        <v>617</v>
      </c>
      <c r="D142" s="18" t="s">
        <v>1060</v>
      </c>
      <c r="E142" t="s">
        <v>1061</v>
      </c>
      <c r="F142">
        <v>182</v>
      </c>
      <c r="G142">
        <v>126</v>
      </c>
    </row>
    <row r="143" spans="1:7">
      <c r="A143" s="17" t="s">
        <v>1062</v>
      </c>
      <c r="B143" s="18" t="s">
        <v>1063</v>
      </c>
      <c r="C143" s="18" t="s">
        <v>630</v>
      </c>
      <c r="D143" s="18" t="s">
        <v>735</v>
      </c>
      <c r="E143" t="s">
        <v>1064</v>
      </c>
      <c r="F143">
        <v>184</v>
      </c>
      <c r="G143">
        <v>152</v>
      </c>
    </row>
    <row r="144" spans="1:7">
      <c r="A144" s="17" t="s">
        <v>1065</v>
      </c>
      <c r="B144" s="18" t="s">
        <v>1066</v>
      </c>
      <c r="C144" s="18" t="s">
        <v>640</v>
      </c>
      <c r="D144" s="18" t="s">
        <v>751</v>
      </c>
      <c r="E144" t="s">
        <v>1067</v>
      </c>
      <c r="F144">
        <v>177</v>
      </c>
      <c r="G144">
        <v>145</v>
      </c>
    </row>
    <row r="145" spans="1:7">
      <c r="A145" s="17" t="s">
        <v>1068</v>
      </c>
      <c r="B145" s="18" t="s">
        <v>1069</v>
      </c>
      <c r="C145" s="18" t="s">
        <v>635</v>
      </c>
      <c r="D145" s="18" t="s">
        <v>636</v>
      </c>
      <c r="E145" t="s">
        <v>1070</v>
      </c>
      <c r="F145">
        <v>183</v>
      </c>
      <c r="G145">
        <v>123</v>
      </c>
    </row>
    <row r="146" spans="1:7">
      <c r="A146" s="17" t="s">
        <v>1071</v>
      </c>
      <c r="B146" s="18" t="s">
        <v>1072</v>
      </c>
      <c r="C146" s="18" t="s">
        <v>1073</v>
      </c>
      <c r="D146" s="18" t="s">
        <v>711</v>
      </c>
      <c r="E146" t="s">
        <v>1074</v>
      </c>
      <c r="F146">
        <v>183</v>
      </c>
      <c r="G146">
        <v>122</v>
      </c>
    </row>
    <row r="147" spans="1:7">
      <c r="A147" s="17" t="s">
        <v>1075</v>
      </c>
      <c r="B147" s="18" t="s">
        <v>1076</v>
      </c>
      <c r="C147" s="18" t="s">
        <v>1077</v>
      </c>
      <c r="D147" s="18" t="s">
        <v>699</v>
      </c>
      <c r="E147" t="s">
        <v>1078</v>
      </c>
      <c r="F147">
        <v>178</v>
      </c>
      <c r="G147">
        <v>147</v>
      </c>
    </row>
    <row r="148" spans="1:7">
      <c r="A148" s="17" t="s">
        <v>1079</v>
      </c>
      <c r="B148" s="18" t="s">
        <v>1080</v>
      </c>
      <c r="C148" s="18" t="s">
        <v>630</v>
      </c>
      <c r="D148" s="18" t="s">
        <v>1060</v>
      </c>
      <c r="E148" t="s">
        <v>1081</v>
      </c>
      <c r="F148">
        <v>179</v>
      </c>
      <c r="G148">
        <v>124</v>
      </c>
    </row>
    <row r="149" spans="1:7">
      <c r="A149" s="17" t="s">
        <v>1082</v>
      </c>
      <c r="B149" s="18" t="s">
        <v>1083</v>
      </c>
      <c r="C149" s="18" t="s">
        <v>678</v>
      </c>
      <c r="D149" s="18" t="s">
        <v>751</v>
      </c>
      <c r="E149" t="s">
        <v>1084</v>
      </c>
      <c r="F149">
        <v>173</v>
      </c>
      <c r="G149">
        <v>121</v>
      </c>
    </row>
    <row r="150" spans="1:7">
      <c r="A150" s="17" t="s">
        <v>1085</v>
      </c>
      <c r="B150" s="18" t="s">
        <v>1086</v>
      </c>
      <c r="C150" s="18" t="s">
        <v>789</v>
      </c>
      <c r="D150" s="18" t="s">
        <v>699</v>
      </c>
      <c r="E150" t="s">
        <v>1087</v>
      </c>
      <c r="F150">
        <v>180</v>
      </c>
      <c r="G150">
        <v>148</v>
      </c>
    </row>
    <row r="151" spans="1:7">
      <c r="A151" s="17" t="s">
        <v>1088</v>
      </c>
      <c r="B151" s="18" t="s">
        <v>1089</v>
      </c>
      <c r="C151" s="18" t="s">
        <v>657</v>
      </c>
      <c r="D151" s="18" t="s">
        <v>743</v>
      </c>
      <c r="E151" t="s">
        <v>1090</v>
      </c>
      <c r="F151">
        <v>177</v>
      </c>
      <c r="G151">
        <v>117</v>
      </c>
    </row>
    <row r="152" spans="1:7">
      <c r="A152" s="17" t="s">
        <v>1091</v>
      </c>
      <c r="B152" s="18" t="s">
        <v>1092</v>
      </c>
      <c r="C152" s="18" t="s">
        <v>833</v>
      </c>
      <c r="D152" s="18" t="s">
        <v>751</v>
      </c>
      <c r="E152" t="s">
        <v>1093</v>
      </c>
      <c r="F152">
        <v>177</v>
      </c>
      <c r="G152">
        <v>129</v>
      </c>
    </row>
    <row r="153" spans="1:7">
      <c r="A153" s="17" t="s">
        <v>1094</v>
      </c>
      <c r="B153" s="18" t="s">
        <v>1095</v>
      </c>
      <c r="C153" s="18" t="s">
        <v>612</v>
      </c>
      <c r="D153" s="18" t="s">
        <v>703</v>
      </c>
      <c r="E153" t="s">
        <v>1096</v>
      </c>
      <c r="F153">
        <v>189</v>
      </c>
      <c r="G153">
        <v>118</v>
      </c>
    </row>
    <row r="154" spans="1:7">
      <c r="A154" s="17" t="s">
        <v>1097</v>
      </c>
      <c r="B154" s="18" t="s">
        <v>1098</v>
      </c>
      <c r="C154" s="18" t="s">
        <v>612</v>
      </c>
      <c r="D154" s="18" t="s">
        <v>1099</v>
      </c>
      <c r="E154" t="s">
        <v>1100</v>
      </c>
      <c r="F154">
        <v>180</v>
      </c>
      <c r="G154">
        <v>126</v>
      </c>
    </row>
    <row r="155" spans="1:7">
      <c r="A155" s="17" t="s">
        <v>1101</v>
      </c>
      <c r="B155" s="18" t="s">
        <v>1102</v>
      </c>
      <c r="C155" s="18" t="s">
        <v>648</v>
      </c>
      <c r="D155" s="18" t="s">
        <v>679</v>
      </c>
      <c r="E155" t="s">
        <v>1103</v>
      </c>
      <c r="F155">
        <v>180</v>
      </c>
      <c r="G155">
        <v>139</v>
      </c>
    </row>
    <row r="156" spans="1:7">
      <c r="A156" s="17" t="s">
        <v>1104</v>
      </c>
      <c r="B156" s="18" t="s">
        <v>1105</v>
      </c>
      <c r="C156" s="18" t="s">
        <v>1106</v>
      </c>
      <c r="D156" s="18" t="s">
        <v>751</v>
      </c>
      <c r="E156" t="s">
        <v>1107</v>
      </c>
      <c r="F156">
        <v>176</v>
      </c>
      <c r="G156">
        <v>128</v>
      </c>
    </row>
    <row r="157" spans="1:7">
      <c r="A157" s="17" t="s">
        <v>1108</v>
      </c>
      <c r="B157" s="18" t="s">
        <v>1109</v>
      </c>
      <c r="C157" s="18" t="s">
        <v>1047</v>
      </c>
      <c r="D157" s="18" t="s">
        <v>743</v>
      </c>
      <c r="E157" t="s">
        <v>1110</v>
      </c>
      <c r="F157">
        <v>174</v>
      </c>
      <c r="G157">
        <v>133</v>
      </c>
    </row>
    <row r="158" spans="1:7">
      <c r="A158" s="17" t="s">
        <v>1111</v>
      </c>
      <c r="B158" s="18" t="s">
        <v>1112</v>
      </c>
      <c r="C158" s="18" t="s">
        <v>640</v>
      </c>
      <c r="D158" s="18" t="s">
        <v>793</v>
      </c>
      <c r="E158" t="s">
        <v>1113</v>
      </c>
      <c r="F158">
        <v>181</v>
      </c>
      <c r="G158">
        <v>153</v>
      </c>
    </row>
    <row r="159" spans="1:7">
      <c r="A159" s="17" t="s">
        <v>1114</v>
      </c>
      <c r="B159" s="18" t="s">
        <v>1115</v>
      </c>
      <c r="C159" s="18" t="s">
        <v>670</v>
      </c>
      <c r="D159" s="18" t="s">
        <v>684</v>
      </c>
      <c r="E159" t="s">
        <v>1116</v>
      </c>
      <c r="F159">
        <v>183</v>
      </c>
      <c r="G159">
        <v>145</v>
      </c>
    </row>
    <row r="160" spans="1:7">
      <c r="A160" s="17" t="s">
        <v>1117</v>
      </c>
      <c r="B160" s="18" t="s">
        <v>1118</v>
      </c>
      <c r="C160" s="18" t="s">
        <v>789</v>
      </c>
      <c r="D160" s="18" t="s">
        <v>679</v>
      </c>
      <c r="E160" t="s">
        <v>1119</v>
      </c>
      <c r="F160">
        <v>185</v>
      </c>
      <c r="G160">
        <v>159</v>
      </c>
    </row>
    <row r="161" spans="1:7">
      <c r="A161" s="17" t="s">
        <v>1120</v>
      </c>
      <c r="B161" s="18" t="s">
        <v>1121</v>
      </c>
      <c r="C161" s="18" t="s">
        <v>1122</v>
      </c>
      <c r="D161" s="18" t="s">
        <v>641</v>
      </c>
      <c r="E161" t="s">
        <v>1123</v>
      </c>
      <c r="F161">
        <v>188</v>
      </c>
      <c r="G161">
        <v>135</v>
      </c>
    </row>
    <row r="162" spans="1:7">
      <c r="A162" s="17" t="s">
        <v>1124</v>
      </c>
      <c r="B162" s="18" t="s">
        <v>1125</v>
      </c>
      <c r="C162" s="18" t="s">
        <v>1073</v>
      </c>
      <c r="D162" s="18" t="s">
        <v>760</v>
      </c>
      <c r="E162" t="s">
        <v>1126</v>
      </c>
      <c r="F162">
        <v>183</v>
      </c>
      <c r="G162">
        <v>126</v>
      </c>
    </row>
    <row r="163" spans="1:7">
      <c r="A163" s="17" t="s">
        <v>1127</v>
      </c>
      <c r="B163" s="18" t="s">
        <v>1128</v>
      </c>
      <c r="C163" s="18" t="s">
        <v>670</v>
      </c>
      <c r="D163" s="18" t="s">
        <v>778</v>
      </c>
      <c r="E163" t="s">
        <v>1129</v>
      </c>
      <c r="F163">
        <v>183</v>
      </c>
      <c r="G163">
        <v>141</v>
      </c>
    </row>
    <row r="164" spans="1:7">
      <c r="A164" s="17" t="s">
        <v>1130</v>
      </c>
      <c r="B164" s="18" t="s">
        <v>1131</v>
      </c>
      <c r="C164" s="18" t="s">
        <v>674</v>
      </c>
      <c r="D164" s="18" t="s">
        <v>760</v>
      </c>
      <c r="E164" t="s">
        <v>1132</v>
      </c>
      <c r="F164">
        <v>174</v>
      </c>
      <c r="G164">
        <v>122</v>
      </c>
    </row>
    <row r="165" spans="1:7">
      <c r="A165" s="17" t="s">
        <v>1133</v>
      </c>
      <c r="B165" s="18" t="s">
        <v>1134</v>
      </c>
      <c r="C165" s="18" t="s">
        <v>617</v>
      </c>
      <c r="D165" s="18" t="s">
        <v>1060</v>
      </c>
      <c r="E165" t="s">
        <v>841</v>
      </c>
      <c r="F165">
        <v>176</v>
      </c>
      <c r="G165">
        <v>142</v>
      </c>
    </row>
    <row r="166" spans="1:7">
      <c r="A166" s="17" t="s">
        <v>1135</v>
      </c>
      <c r="B166" s="18" t="s">
        <v>1136</v>
      </c>
      <c r="C166" s="18" t="s">
        <v>1137</v>
      </c>
      <c r="D166" s="18" t="s">
        <v>793</v>
      </c>
      <c r="E166" t="s">
        <v>1138</v>
      </c>
      <c r="F166">
        <v>184</v>
      </c>
      <c r="G166">
        <v>134</v>
      </c>
    </row>
    <row r="167" spans="1:7">
      <c r="A167" s="17" t="s">
        <v>1139</v>
      </c>
      <c r="B167" s="18" t="s">
        <v>1140</v>
      </c>
      <c r="C167" s="18" t="s">
        <v>670</v>
      </c>
      <c r="D167" s="18" t="s">
        <v>793</v>
      </c>
      <c r="E167" t="s">
        <v>1141</v>
      </c>
      <c r="F167">
        <v>181</v>
      </c>
      <c r="G167">
        <v>165</v>
      </c>
    </row>
    <row r="168" spans="1:7">
      <c r="A168" s="17" t="s">
        <v>1142</v>
      </c>
      <c r="B168" s="18" t="s">
        <v>1143</v>
      </c>
      <c r="C168" s="18" t="s">
        <v>674</v>
      </c>
      <c r="D168" s="18" t="s">
        <v>613</v>
      </c>
      <c r="E168" t="s">
        <v>1144</v>
      </c>
      <c r="F168">
        <v>183</v>
      </c>
      <c r="G168">
        <v>141</v>
      </c>
    </row>
    <row r="169" spans="1:7">
      <c r="A169" s="17" t="s">
        <v>1145</v>
      </c>
      <c r="B169" s="18" t="s">
        <v>1146</v>
      </c>
      <c r="C169" s="18" t="s">
        <v>928</v>
      </c>
      <c r="D169" s="18" t="s">
        <v>641</v>
      </c>
      <c r="E169" t="s">
        <v>1147</v>
      </c>
      <c r="F169">
        <v>177</v>
      </c>
      <c r="G169">
        <v>123</v>
      </c>
    </row>
    <row r="170" spans="1:7">
      <c r="A170" s="17" t="s">
        <v>1148</v>
      </c>
      <c r="B170" s="18" t="s">
        <v>1149</v>
      </c>
      <c r="C170" s="18" t="s">
        <v>678</v>
      </c>
      <c r="D170" s="18" t="s">
        <v>631</v>
      </c>
      <c r="E170" t="s">
        <v>1150</v>
      </c>
      <c r="F170">
        <v>174</v>
      </c>
      <c r="G170">
        <v>153</v>
      </c>
    </row>
    <row r="171" spans="1:7">
      <c r="A171" s="17" t="s">
        <v>1151</v>
      </c>
      <c r="B171" s="18" t="s">
        <v>1152</v>
      </c>
      <c r="C171" s="18" t="s">
        <v>648</v>
      </c>
      <c r="D171" s="18" t="s">
        <v>711</v>
      </c>
      <c r="E171" t="s">
        <v>1153</v>
      </c>
      <c r="F171">
        <v>175</v>
      </c>
      <c r="G171">
        <v>152</v>
      </c>
    </row>
    <row r="172" spans="1:7">
      <c r="A172" s="17" t="s">
        <v>1154</v>
      </c>
      <c r="B172" s="18" t="s">
        <v>1155</v>
      </c>
      <c r="C172" s="18" t="s">
        <v>657</v>
      </c>
      <c r="D172" s="18" t="s">
        <v>735</v>
      </c>
      <c r="E172" t="s">
        <v>1156</v>
      </c>
      <c r="F172">
        <v>172</v>
      </c>
      <c r="G172">
        <v>90</v>
      </c>
    </row>
    <row r="173" spans="1:7">
      <c r="A173" s="17" t="s">
        <v>1157</v>
      </c>
      <c r="B173" s="18" t="s">
        <v>1158</v>
      </c>
      <c r="C173" s="18" t="s">
        <v>789</v>
      </c>
      <c r="D173" s="18" t="s">
        <v>626</v>
      </c>
      <c r="E173" t="s">
        <v>1159</v>
      </c>
      <c r="F173">
        <v>175</v>
      </c>
      <c r="G173">
        <v>116</v>
      </c>
    </row>
    <row r="174" spans="1:7">
      <c r="A174" s="17" t="s">
        <v>1160</v>
      </c>
      <c r="B174" s="18" t="s">
        <v>1161</v>
      </c>
      <c r="C174" s="18" t="s">
        <v>678</v>
      </c>
      <c r="D174" s="18" t="s">
        <v>653</v>
      </c>
      <c r="E174" t="s">
        <v>1162</v>
      </c>
      <c r="F174">
        <v>176</v>
      </c>
      <c r="G174">
        <v>157</v>
      </c>
    </row>
    <row r="175" spans="1:7">
      <c r="A175" s="17" t="s">
        <v>1163</v>
      </c>
      <c r="B175" s="18" t="s">
        <v>1164</v>
      </c>
      <c r="C175" s="18" t="s">
        <v>657</v>
      </c>
      <c r="D175" s="18" t="s">
        <v>800</v>
      </c>
      <c r="E175" t="s">
        <v>1165</v>
      </c>
      <c r="F175">
        <v>179</v>
      </c>
      <c r="G175">
        <v>146</v>
      </c>
    </row>
    <row r="176" spans="1:7">
      <c r="A176" s="17" t="s">
        <v>1166</v>
      </c>
      <c r="B176" s="18" t="s">
        <v>1167</v>
      </c>
      <c r="C176" s="18" t="s">
        <v>938</v>
      </c>
      <c r="D176" s="18" t="s">
        <v>622</v>
      </c>
      <c r="E176" t="s">
        <v>1168</v>
      </c>
      <c r="F176">
        <v>178</v>
      </c>
      <c r="G176">
        <v>130</v>
      </c>
    </row>
    <row r="177" spans="1:7">
      <c r="A177" s="17" t="s">
        <v>1169</v>
      </c>
      <c r="B177" s="18" t="s">
        <v>1170</v>
      </c>
      <c r="C177" s="18" t="s">
        <v>1035</v>
      </c>
      <c r="D177" s="18" t="s">
        <v>727</v>
      </c>
      <c r="E177" t="s">
        <v>1171</v>
      </c>
      <c r="F177">
        <v>178</v>
      </c>
      <c r="G177">
        <v>205</v>
      </c>
    </row>
    <row r="178" spans="1:7">
      <c r="A178" s="17" t="s">
        <v>1172</v>
      </c>
      <c r="B178" s="18" t="s">
        <v>1173</v>
      </c>
      <c r="C178" s="18" t="s">
        <v>877</v>
      </c>
      <c r="D178" s="18" t="s">
        <v>649</v>
      </c>
      <c r="E178" t="s">
        <v>1174</v>
      </c>
      <c r="F178">
        <v>186</v>
      </c>
      <c r="G178">
        <v>145</v>
      </c>
    </row>
    <row r="179" spans="1:7">
      <c r="A179" s="17" t="s">
        <v>1175</v>
      </c>
      <c r="B179" s="18" t="s">
        <v>1176</v>
      </c>
      <c r="C179" s="18" t="s">
        <v>847</v>
      </c>
      <c r="D179" s="18" t="s">
        <v>760</v>
      </c>
      <c r="E179" t="s">
        <v>1177</v>
      </c>
      <c r="F179">
        <v>180</v>
      </c>
      <c r="G179">
        <v>138</v>
      </c>
    </row>
    <row r="180" spans="1:7">
      <c r="A180" s="17" t="s">
        <v>1178</v>
      </c>
      <c r="B180" s="18" t="s">
        <v>1179</v>
      </c>
      <c r="C180" s="18" t="s">
        <v>612</v>
      </c>
      <c r="D180" s="18" t="s">
        <v>649</v>
      </c>
      <c r="E180" t="s">
        <v>1180</v>
      </c>
      <c r="F180">
        <v>184</v>
      </c>
      <c r="G180">
        <v>125</v>
      </c>
    </row>
    <row r="181" spans="1:7">
      <c r="A181" s="17" t="s">
        <v>1181</v>
      </c>
      <c r="B181" s="18" t="s">
        <v>1182</v>
      </c>
      <c r="C181" s="18" t="s">
        <v>938</v>
      </c>
      <c r="D181" s="18" t="s">
        <v>699</v>
      </c>
      <c r="E181" t="s">
        <v>1183</v>
      </c>
      <c r="F181">
        <v>190</v>
      </c>
      <c r="G181">
        <v>258</v>
      </c>
    </row>
    <row r="182" spans="1:7">
      <c r="A182" s="17" t="s">
        <v>1184</v>
      </c>
      <c r="B182" s="18" t="s">
        <v>1185</v>
      </c>
      <c r="C182" s="18" t="s">
        <v>1106</v>
      </c>
      <c r="D182" s="18" t="s">
        <v>641</v>
      </c>
      <c r="E182" t="s">
        <v>1186</v>
      </c>
      <c r="F182">
        <v>168</v>
      </c>
      <c r="G182">
        <v>120</v>
      </c>
    </row>
    <row r="183" spans="1:7">
      <c r="A183" s="17" t="s">
        <v>1187</v>
      </c>
      <c r="B183" s="18" t="s">
        <v>1188</v>
      </c>
      <c r="C183" s="18" t="s">
        <v>612</v>
      </c>
      <c r="D183" s="18" t="s">
        <v>684</v>
      </c>
      <c r="E183" t="s">
        <v>1189</v>
      </c>
      <c r="F183">
        <v>181</v>
      </c>
      <c r="G183">
        <v>134</v>
      </c>
    </row>
    <row r="184" spans="1:7">
      <c r="A184" s="17" t="s">
        <v>1190</v>
      </c>
      <c r="B184" s="18" t="s">
        <v>1191</v>
      </c>
      <c r="C184" s="18" t="s">
        <v>833</v>
      </c>
      <c r="D184" s="18" t="s">
        <v>735</v>
      </c>
      <c r="E184" t="s">
        <v>1192</v>
      </c>
      <c r="F184">
        <v>184</v>
      </c>
      <c r="G184">
        <v>188</v>
      </c>
    </row>
    <row r="185" spans="1:7">
      <c r="A185" s="17" t="s">
        <v>1193</v>
      </c>
      <c r="B185" s="18" t="s">
        <v>1194</v>
      </c>
      <c r="C185" s="18" t="s">
        <v>640</v>
      </c>
      <c r="D185" s="18" t="s">
        <v>807</v>
      </c>
      <c r="E185" t="s">
        <v>1195</v>
      </c>
      <c r="F185">
        <v>174</v>
      </c>
      <c r="G185">
        <v>166</v>
      </c>
    </row>
    <row r="186" spans="1:7">
      <c r="A186" s="17" t="s">
        <v>1196</v>
      </c>
      <c r="B186" s="18" t="s">
        <v>1197</v>
      </c>
      <c r="C186" s="18" t="s">
        <v>789</v>
      </c>
      <c r="D186" s="18" t="s">
        <v>942</v>
      </c>
      <c r="E186" t="s">
        <v>1198</v>
      </c>
      <c r="F186">
        <v>190</v>
      </c>
      <c r="G186">
        <v>156</v>
      </c>
    </row>
    <row r="187" spans="1:7">
      <c r="A187" s="17" t="s">
        <v>1199</v>
      </c>
      <c r="B187" s="18" t="s">
        <v>1200</v>
      </c>
      <c r="C187" s="18" t="s">
        <v>694</v>
      </c>
      <c r="D187" s="18" t="s">
        <v>800</v>
      </c>
      <c r="E187" t="s">
        <v>1201</v>
      </c>
      <c r="F187">
        <v>174</v>
      </c>
      <c r="G187">
        <v>106</v>
      </c>
    </row>
    <row r="188" spans="1:7">
      <c r="A188" s="17" t="s">
        <v>1202</v>
      </c>
      <c r="B188" s="18" t="s">
        <v>1203</v>
      </c>
      <c r="C188" s="18" t="s">
        <v>630</v>
      </c>
      <c r="D188" s="18" t="s">
        <v>800</v>
      </c>
      <c r="E188" t="s">
        <v>1204</v>
      </c>
      <c r="F188">
        <v>168</v>
      </c>
      <c r="G188">
        <v>118</v>
      </c>
    </row>
    <row r="189" spans="1:7">
      <c r="A189" s="17" t="s">
        <v>1205</v>
      </c>
      <c r="B189" s="18" t="s">
        <v>1206</v>
      </c>
      <c r="C189" s="18" t="s">
        <v>694</v>
      </c>
      <c r="D189" s="18" t="s">
        <v>711</v>
      </c>
      <c r="E189" t="s">
        <v>1207</v>
      </c>
      <c r="F189">
        <v>168</v>
      </c>
      <c r="G189">
        <v>130</v>
      </c>
    </row>
    <row r="190" spans="1:7">
      <c r="A190" s="17" t="s">
        <v>1208</v>
      </c>
      <c r="B190" s="18" t="s">
        <v>1209</v>
      </c>
      <c r="C190" s="18" t="s">
        <v>1210</v>
      </c>
      <c r="D190" s="18" t="s">
        <v>812</v>
      </c>
      <c r="E190" t="s">
        <v>1211</v>
      </c>
      <c r="F190">
        <v>177</v>
      </c>
      <c r="G190">
        <v>136</v>
      </c>
    </row>
    <row r="191" spans="1:7">
      <c r="A191" s="17" t="s">
        <v>1212</v>
      </c>
      <c r="B191" s="18" t="s">
        <v>1213</v>
      </c>
      <c r="C191" s="18" t="s">
        <v>969</v>
      </c>
      <c r="D191" s="18" t="s">
        <v>631</v>
      </c>
      <c r="E191" t="s">
        <v>1214</v>
      </c>
      <c r="F191">
        <v>180</v>
      </c>
      <c r="G191">
        <v>141</v>
      </c>
    </row>
    <row r="192" spans="1:7">
      <c r="A192" s="17" t="s">
        <v>1215</v>
      </c>
      <c r="B192" s="18" t="s">
        <v>1216</v>
      </c>
      <c r="C192" s="18" t="s">
        <v>1217</v>
      </c>
      <c r="D192" s="18" t="s">
        <v>894</v>
      </c>
      <c r="E192" t="s">
        <v>1218</v>
      </c>
      <c r="F192">
        <v>178</v>
      </c>
      <c r="G192">
        <v>158</v>
      </c>
    </row>
    <row r="193" spans="1:7">
      <c r="A193" s="17" t="s">
        <v>1219</v>
      </c>
      <c r="B193" s="18" t="s">
        <v>1220</v>
      </c>
      <c r="C193" s="18" t="s">
        <v>635</v>
      </c>
      <c r="D193" s="18" t="s">
        <v>699</v>
      </c>
      <c r="E193" t="s">
        <v>1221</v>
      </c>
      <c r="F193">
        <v>177</v>
      </c>
      <c r="G193">
        <v>107</v>
      </c>
    </row>
    <row r="194" spans="1:7">
      <c r="A194" s="17" t="s">
        <v>1222</v>
      </c>
      <c r="B194" s="18" t="s">
        <v>1223</v>
      </c>
      <c r="C194" s="18" t="s">
        <v>747</v>
      </c>
      <c r="D194" s="18" t="s">
        <v>622</v>
      </c>
      <c r="E194" t="s">
        <v>1224</v>
      </c>
      <c r="F194">
        <v>183</v>
      </c>
      <c r="G194">
        <v>139</v>
      </c>
    </row>
    <row r="195" spans="1:7">
      <c r="A195" s="17" t="s">
        <v>1225</v>
      </c>
      <c r="B195" s="18" t="s">
        <v>1226</v>
      </c>
      <c r="C195" s="18" t="s">
        <v>698</v>
      </c>
      <c r="D195" s="18" t="s">
        <v>793</v>
      </c>
      <c r="E195" t="s">
        <v>1227</v>
      </c>
      <c r="F195">
        <v>180</v>
      </c>
      <c r="G195">
        <v>164</v>
      </c>
    </row>
    <row r="196" spans="1:7">
      <c r="A196" s="17" t="s">
        <v>1228</v>
      </c>
      <c r="B196" s="18" t="s">
        <v>1229</v>
      </c>
      <c r="C196" s="18" t="s">
        <v>1137</v>
      </c>
      <c r="D196" s="18" t="s">
        <v>785</v>
      </c>
      <c r="E196" t="s">
        <v>1230</v>
      </c>
      <c r="F196">
        <v>175</v>
      </c>
      <c r="G196">
        <v>117</v>
      </c>
    </row>
    <row r="197" spans="1:7">
      <c r="A197" s="17" t="s">
        <v>1231</v>
      </c>
      <c r="B197" s="18" t="s">
        <v>1232</v>
      </c>
      <c r="C197" s="18" t="s">
        <v>789</v>
      </c>
      <c r="D197" s="18" t="s">
        <v>812</v>
      </c>
      <c r="E197" t="s">
        <v>1233</v>
      </c>
      <c r="F197">
        <v>176</v>
      </c>
      <c r="G197">
        <v>153</v>
      </c>
    </row>
    <row r="198" spans="1:7">
      <c r="A198" s="17" t="s">
        <v>1234</v>
      </c>
      <c r="B198" s="18" t="s">
        <v>1235</v>
      </c>
      <c r="C198" s="18" t="s">
        <v>928</v>
      </c>
      <c r="D198" s="18" t="s">
        <v>942</v>
      </c>
      <c r="E198" t="s">
        <v>1236</v>
      </c>
      <c r="F198">
        <v>179</v>
      </c>
      <c r="G198">
        <v>108</v>
      </c>
    </row>
    <row r="199" spans="1:7">
      <c r="A199" s="17" t="s">
        <v>1237</v>
      </c>
      <c r="B199" s="18" t="s">
        <v>1238</v>
      </c>
      <c r="C199" s="18" t="s">
        <v>1239</v>
      </c>
      <c r="D199" s="18" t="s">
        <v>631</v>
      </c>
      <c r="E199" t="s">
        <v>1240</v>
      </c>
      <c r="F199">
        <v>182</v>
      </c>
      <c r="G199">
        <v>145</v>
      </c>
    </row>
    <row r="200" spans="1:7">
      <c r="A200" s="17" t="s">
        <v>1241</v>
      </c>
      <c r="B200" s="18" t="s">
        <v>1242</v>
      </c>
      <c r="C200" s="18" t="s">
        <v>789</v>
      </c>
      <c r="D200" s="18" t="s">
        <v>812</v>
      </c>
      <c r="E200" t="s">
        <v>1243</v>
      </c>
      <c r="F200">
        <v>175</v>
      </c>
      <c r="G200">
        <v>127</v>
      </c>
    </row>
    <row r="201" spans="1:7">
      <c r="A201" s="17" t="s">
        <v>1244</v>
      </c>
      <c r="B201" s="18" t="s">
        <v>1245</v>
      </c>
      <c r="C201" s="18" t="s">
        <v>1246</v>
      </c>
      <c r="D201" s="18" t="s">
        <v>1060</v>
      </c>
      <c r="E201" t="s">
        <v>1247</v>
      </c>
      <c r="F201">
        <v>171</v>
      </c>
      <c r="G201">
        <v>153</v>
      </c>
    </row>
    <row r="202" spans="1:7">
      <c r="A202" s="17" t="s">
        <v>1248</v>
      </c>
      <c r="B202" s="18" t="s">
        <v>1249</v>
      </c>
      <c r="C202" s="18" t="s">
        <v>1250</v>
      </c>
      <c r="D202" s="18" t="s">
        <v>703</v>
      </c>
      <c r="E202" t="s">
        <v>1251</v>
      </c>
      <c r="F202">
        <v>181</v>
      </c>
      <c r="G202">
        <v>158</v>
      </c>
    </row>
    <row r="203" spans="1:7">
      <c r="A203" s="17" t="s">
        <v>1252</v>
      </c>
      <c r="B203" s="18" t="s">
        <v>1253</v>
      </c>
      <c r="C203" s="18" t="s">
        <v>1137</v>
      </c>
      <c r="D203" s="18" t="s">
        <v>641</v>
      </c>
      <c r="E203" t="s">
        <v>1254</v>
      </c>
      <c r="F203">
        <v>177</v>
      </c>
      <c r="G203">
        <v>114</v>
      </c>
    </row>
    <row r="204" spans="1:7">
      <c r="A204" s="17" t="s">
        <v>1255</v>
      </c>
      <c r="B204" s="18" t="s">
        <v>1256</v>
      </c>
      <c r="C204" s="18" t="s">
        <v>1137</v>
      </c>
      <c r="D204" s="18" t="s">
        <v>727</v>
      </c>
      <c r="E204" t="s">
        <v>1257</v>
      </c>
      <c r="F204">
        <v>182</v>
      </c>
      <c r="G204">
        <v>143</v>
      </c>
    </row>
    <row r="205" spans="1:7">
      <c r="A205" s="17" t="s">
        <v>1258</v>
      </c>
      <c r="B205" s="18" t="s">
        <v>1259</v>
      </c>
      <c r="C205" s="18" t="s">
        <v>670</v>
      </c>
      <c r="D205" s="18" t="s">
        <v>807</v>
      </c>
      <c r="E205" t="s">
        <v>1260</v>
      </c>
      <c r="F205">
        <v>176</v>
      </c>
      <c r="G205">
        <v>123</v>
      </c>
    </row>
    <row r="206" spans="1:7">
      <c r="A206" s="17" t="s">
        <v>1261</v>
      </c>
      <c r="B206" s="18" t="s">
        <v>1262</v>
      </c>
      <c r="C206" s="18" t="s">
        <v>1217</v>
      </c>
      <c r="D206" s="18" t="s">
        <v>863</v>
      </c>
      <c r="E206" t="s">
        <v>1263</v>
      </c>
      <c r="F206">
        <v>181</v>
      </c>
      <c r="G206">
        <v>159</v>
      </c>
    </row>
    <row r="207" spans="1:7">
      <c r="A207" s="17" t="s">
        <v>1264</v>
      </c>
      <c r="B207" s="18" t="s">
        <v>1265</v>
      </c>
      <c r="C207" s="18" t="s">
        <v>635</v>
      </c>
      <c r="D207" s="18" t="s">
        <v>636</v>
      </c>
      <c r="E207" t="s">
        <v>1266</v>
      </c>
      <c r="F207">
        <v>185</v>
      </c>
      <c r="G207">
        <v>109</v>
      </c>
    </row>
    <row r="208" spans="1:7">
      <c r="A208" s="16"/>
    </row>
    <row r="209" spans="1:7">
      <c r="A209" s="17" t="s">
        <v>601</v>
      </c>
    </row>
    <row r="210" spans="1:7">
      <c r="A210" s="16"/>
    </row>
    <row r="211" spans="1:7">
      <c r="A211" s="17" t="s">
        <v>1267</v>
      </c>
      <c r="B211" s="18" t="s">
        <v>1268</v>
      </c>
      <c r="C211" s="18" t="s">
        <v>928</v>
      </c>
      <c r="D211" s="18" t="s">
        <v>755</v>
      </c>
      <c r="E211" t="s">
        <v>1269</v>
      </c>
      <c r="F211">
        <v>174</v>
      </c>
      <c r="G211">
        <v>121</v>
      </c>
    </row>
    <row r="212" spans="1:7">
      <c r="A212" s="17" t="s">
        <v>1270</v>
      </c>
      <c r="B212" s="18" t="s">
        <v>1271</v>
      </c>
      <c r="C212" s="18" t="s">
        <v>1047</v>
      </c>
      <c r="D212" s="18" t="s">
        <v>641</v>
      </c>
      <c r="E212" t="s">
        <v>1272</v>
      </c>
      <c r="F212">
        <v>186</v>
      </c>
      <c r="G212">
        <v>151</v>
      </c>
    </row>
    <row r="213" spans="1:7">
      <c r="A213" s="17" t="s">
        <v>1273</v>
      </c>
      <c r="B213" s="18" t="s">
        <v>1274</v>
      </c>
      <c r="C213" s="18" t="s">
        <v>694</v>
      </c>
      <c r="D213" s="18" t="s">
        <v>718</v>
      </c>
      <c r="E213" t="s">
        <v>1275</v>
      </c>
      <c r="F213">
        <v>176</v>
      </c>
      <c r="G213">
        <v>112</v>
      </c>
    </row>
    <row r="214" spans="1:7">
      <c r="A214" s="17" t="s">
        <v>1276</v>
      </c>
      <c r="B214" s="18" t="s">
        <v>1277</v>
      </c>
      <c r="C214" s="18" t="s">
        <v>678</v>
      </c>
      <c r="D214" s="18" t="s">
        <v>812</v>
      </c>
      <c r="E214" t="s">
        <v>1278</v>
      </c>
      <c r="F214">
        <v>179</v>
      </c>
      <c r="G214">
        <v>137</v>
      </c>
    </row>
    <row r="215" spans="1:7">
      <c r="A215" s="17" t="s">
        <v>1279</v>
      </c>
      <c r="B215" s="18" t="s">
        <v>1280</v>
      </c>
      <c r="C215" s="18" t="s">
        <v>734</v>
      </c>
      <c r="D215" s="18" t="s">
        <v>1281</v>
      </c>
      <c r="E215" t="s">
        <v>1282</v>
      </c>
      <c r="F215">
        <v>184</v>
      </c>
      <c r="G215">
        <v>151</v>
      </c>
    </row>
    <row r="216" spans="1:7">
      <c r="A216" s="17" t="s">
        <v>1283</v>
      </c>
      <c r="B216" s="18" t="s">
        <v>1284</v>
      </c>
      <c r="C216" s="18" t="s">
        <v>1077</v>
      </c>
      <c r="D216" s="18" t="s">
        <v>751</v>
      </c>
      <c r="E216" t="s">
        <v>1285</v>
      </c>
      <c r="F216">
        <v>191</v>
      </c>
      <c r="G216">
        <v>151</v>
      </c>
    </row>
    <row r="217" spans="1:7">
      <c r="A217" s="17" t="s">
        <v>1286</v>
      </c>
      <c r="B217" s="18" t="s">
        <v>1287</v>
      </c>
      <c r="C217" s="18" t="s">
        <v>670</v>
      </c>
      <c r="D217" s="18" t="s">
        <v>863</v>
      </c>
      <c r="E217" t="s">
        <v>1107</v>
      </c>
      <c r="F217">
        <v>174</v>
      </c>
      <c r="G217">
        <v>123</v>
      </c>
    </row>
    <row r="218" spans="1:7">
      <c r="A218" s="17" t="s">
        <v>1288</v>
      </c>
      <c r="B218" s="18" t="s">
        <v>1289</v>
      </c>
      <c r="C218" s="18" t="s">
        <v>670</v>
      </c>
      <c r="D218" s="18" t="s">
        <v>718</v>
      </c>
      <c r="E218" t="s">
        <v>1290</v>
      </c>
      <c r="F218">
        <v>177</v>
      </c>
      <c r="G218">
        <v>155</v>
      </c>
    </row>
    <row r="219" spans="1:7">
      <c r="A219" s="17" t="s">
        <v>1291</v>
      </c>
      <c r="B219" s="18" t="s">
        <v>1292</v>
      </c>
      <c r="C219" s="18" t="s">
        <v>734</v>
      </c>
      <c r="D219" s="18" t="s">
        <v>767</v>
      </c>
      <c r="E219" t="s">
        <v>1293</v>
      </c>
      <c r="F219">
        <v>178</v>
      </c>
      <c r="G219">
        <v>138</v>
      </c>
    </row>
    <row r="220" spans="1:7">
      <c r="A220" s="17" t="s">
        <v>1294</v>
      </c>
      <c r="B220" s="18" t="s">
        <v>1295</v>
      </c>
      <c r="C220" s="18" t="s">
        <v>657</v>
      </c>
      <c r="D220" s="18" t="s">
        <v>894</v>
      </c>
      <c r="E220" t="s">
        <v>1084</v>
      </c>
      <c r="F220">
        <v>173</v>
      </c>
      <c r="G220">
        <v>121</v>
      </c>
    </row>
    <row r="221" spans="1:7">
      <c r="A221" s="17" t="s">
        <v>1296</v>
      </c>
      <c r="B221" s="18" t="s">
        <v>1297</v>
      </c>
      <c r="C221" s="18" t="s">
        <v>612</v>
      </c>
      <c r="D221" s="18" t="s">
        <v>641</v>
      </c>
      <c r="E221" t="s">
        <v>1298</v>
      </c>
      <c r="F221">
        <v>182</v>
      </c>
      <c r="G221">
        <v>133</v>
      </c>
    </row>
    <row r="222" spans="1:7">
      <c r="A222" s="17" t="s">
        <v>1299</v>
      </c>
      <c r="B222" s="18" t="s">
        <v>1300</v>
      </c>
      <c r="C222" s="18" t="s">
        <v>833</v>
      </c>
      <c r="D222" s="18" t="s">
        <v>699</v>
      </c>
      <c r="E222" t="s">
        <v>1301</v>
      </c>
      <c r="F222">
        <v>183</v>
      </c>
      <c r="G222">
        <v>121</v>
      </c>
    </row>
    <row r="223" spans="1:7">
      <c r="A223" s="17" t="s">
        <v>1302</v>
      </c>
      <c r="B223" s="18" t="s">
        <v>1303</v>
      </c>
      <c r="C223" s="18" t="s">
        <v>747</v>
      </c>
      <c r="D223" s="18" t="s">
        <v>986</v>
      </c>
      <c r="E223" t="s">
        <v>1304</v>
      </c>
      <c r="F223">
        <v>177</v>
      </c>
      <c r="G223">
        <v>111</v>
      </c>
    </row>
    <row r="224" spans="1:7">
      <c r="A224" s="17" t="s">
        <v>1305</v>
      </c>
      <c r="B224" s="18" t="s">
        <v>1306</v>
      </c>
      <c r="C224" s="18" t="s">
        <v>617</v>
      </c>
      <c r="D224" s="18" t="s">
        <v>631</v>
      </c>
      <c r="E224" t="s">
        <v>1307</v>
      </c>
      <c r="F224">
        <v>184</v>
      </c>
      <c r="G224">
        <v>146</v>
      </c>
    </row>
    <row r="225" spans="1:7">
      <c r="A225" s="17" t="s">
        <v>1308</v>
      </c>
      <c r="B225" s="18" t="s">
        <v>1309</v>
      </c>
      <c r="C225" s="18" t="s">
        <v>612</v>
      </c>
      <c r="D225" s="18" t="s">
        <v>711</v>
      </c>
      <c r="E225" t="s">
        <v>1310</v>
      </c>
      <c r="F225">
        <v>188</v>
      </c>
      <c r="G225">
        <v>131</v>
      </c>
    </row>
    <row r="226" spans="1:7">
      <c r="A226" s="17" t="s">
        <v>1311</v>
      </c>
      <c r="B226" s="18" t="s">
        <v>1312</v>
      </c>
      <c r="C226" s="18" t="s">
        <v>1250</v>
      </c>
      <c r="D226" s="18" t="s">
        <v>703</v>
      </c>
      <c r="E226" t="s">
        <v>1313</v>
      </c>
      <c r="F226">
        <v>180</v>
      </c>
      <c r="G226">
        <v>172</v>
      </c>
    </row>
    <row r="227" spans="1:7">
      <c r="A227" s="17" t="s">
        <v>1314</v>
      </c>
      <c r="B227" s="18" t="s">
        <v>1315</v>
      </c>
      <c r="C227" s="18" t="s">
        <v>683</v>
      </c>
      <c r="D227" s="18" t="s">
        <v>718</v>
      </c>
      <c r="E227" t="s">
        <v>1316</v>
      </c>
      <c r="F227">
        <v>177</v>
      </c>
      <c r="G227">
        <v>163</v>
      </c>
    </row>
    <row r="228" spans="1:7">
      <c r="A228" s="17" t="s">
        <v>1317</v>
      </c>
      <c r="B228" s="18" t="s">
        <v>1318</v>
      </c>
      <c r="C228" s="18" t="s">
        <v>789</v>
      </c>
      <c r="D228" s="18" t="s">
        <v>760</v>
      </c>
      <c r="E228" t="s">
        <v>1319</v>
      </c>
      <c r="F228">
        <v>190</v>
      </c>
      <c r="G228">
        <v>183</v>
      </c>
    </row>
    <row r="229" spans="1:7">
      <c r="A229" s="17" t="s">
        <v>1320</v>
      </c>
      <c r="B229" s="18" t="s">
        <v>1321</v>
      </c>
      <c r="C229" s="18" t="s">
        <v>1322</v>
      </c>
      <c r="D229" s="18" t="s">
        <v>636</v>
      </c>
      <c r="E229" t="s">
        <v>1323</v>
      </c>
      <c r="F229">
        <v>189</v>
      </c>
      <c r="G229">
        <v>150</v>
      </c>
    </row>
    <row r="230" spans="1:7">
      <c r="A230" s="17" t="s">
        <v>1324</v>
      </c>
      <c r="B230" s="18" t="s">
        <v>1325</v>
      </c>
      <c r="C230" s="18" t="s">
        <v>1326</v>
      </c>
      <c r="D230" s="18" t="s">
        <v>1327</v>
      </c>
      <c r="E230" t="s">
        <v>1328</v>
      </c>
      <c r="F230">
        <v>179</v>
      </c>
      <c r="G230">
        <v>146</v>
      </c>
    </row>
    <row r="231" spans="1:7">
      <c r="A231" s="17" t="s">
        <v>1329</v>
      </c>
      <c r="B231" s="18" t="s">
        <v>1330</v>
      </c>
      <c r="C231" s="18" t="s">
        <v>635</v>
      </c>
      <c r="D231" s="18" t="s">
        <v>636</v>
      </c>
      <c r="E231" t="s">
        <v>1331</v>
      </c>
      <c r="F231">
        <v>183</v>
      </c>
      <c r="G231">
        <v>114</v>
      </c>
    </row>
    <row r="232" spans="1:7">
      <c r="A232" s="17" t="s">
        <v>1332</v>
      </c>
      <c r="B232" s="18" t="s">
        <v>1333</v>
      </c>
      <c r="C232" s="18" t="s">
        <v>683</v>
      </c>
      <c r="D232" s="18" t="s">
        <v>986</v>
      </c>
      <c r="E232" t="s">
        <v>1334</v>
      </c>
      <c r="F232">
        <v>188</v>
      </c>
      <c r="G232">
        <v>125</v>
      </c>
    </row>
    <row r="233" spans="1:7">
      <c r="A233" s="17" t="s">
        <v>1335</v>
      </c>
      <c r="B233" s="18" t="s">
        <v>1336</v>
      </c>
      <c r="C233" s="18" t="s">
        <v>648</v>
      </c>
      <c r="D233" s="18" t="s">
        <v>1099</v>
      </c>
      <c r="E233" t="s">
        <v>1337</v>
      </c>
      <c r="F233">
        <v>167</v>
      </c>
      <c r="G233">
        <v>133</v>
      </c>
    </row>
    <row r="234" spans="1:7">
      <c r="A234" s="17" t="s">
        <v>1338</v>
      </c>
      <c r="B234" s="18" t="s">
        <v>1339</v>
      </c>
      <c r="C234" s="18" t="s">
        <v>1073</v>
      </c>
      <c r="D234" s="18" t="s">
        <v>711</v>
      </c>
      <c r="E234" t="s">
        <v>1340</v>
      </c>
      <c r="F234">
        <v>173</v>
      </c>
      <c r="G234">
        <v>122</v>
      </c>
    </row>
    <row r="235" spans="1:7">
      <c r="A235" s="17" t="s">
        <v>1341</v>
      </c>
      <c r="B235" s="18" t="s">
        <v>1342</v>
      </c>
      <c r="C235" s="18" t="s">
        <v>670</v>
      </c>
      <c r="D235" s="18" t="s">
        <v>684</v>
      </c>
      <c r="E235" t="s">
        <v>1343</v>
      </c>
      <c r="F235">
        <v>188</v>
      </c>
      <c r="G235">
        <v>145</v>
      </c>
    </row>
    <row r="236" spans="1:7">
      <c r="A236" s="17" t="s">
        <v>1344</v>
      </c>
      <c r="B236" s="18" t="s">
        <v>1345</v>
      </c>
      <c r="C236" s="18" t="s">
        <v>630</v>
      </c>
      <c r="D236" s="18" t="s">
        <v>626</v>
      </c>
      <c r="E236" t="s">
        <v>1346</v>
      </c>
      <c r="F236">
        <v>171</v>
      </c>
      <c r="G236">
        <v>108</v>
      </c>
    </row>
    <row r="237" spans="1:7">
      <c r="A237" s="17" t="s">
        <v>1347</v>
      </c>
      <c r="B237" s="18" t="s">
        <v>1348</v>
      </c>
      <c r="C237" s="18" t="s">
        <v>617</v>
      </c>
      <c r="D237" s="18" t="s">
        <v>1060</v>
      </c>
      <c r="E237" t="s">
        <v>1349</v>
      </c>
      <c r="F237">
        <v>175</v>
      </c>
      <c r="G237">
        <v>107</v>
      </c>
    </row>
    <row r="238" spans="1:7">
      <c r="A238" s="17" t="s">
        <v>1350</v>
      </c>
      <c r="B238" s="18" t="s">
        <v>1351</v>
      </c>
      <c r="C238" s="18" t="s">
        <v>1035</v>
      </c>
      <c r="D238" s="18" t="s">
        <v>703</v>
      </c>
      <c r="E238" t="s">
        <v>1352</v>
      </c>
      <c r="F238">
        <v>186</v>
      </c>
      <c r="G238">
        <v>143</v>
      </c>
    </row>
    <row r="239" spans="1:7">
      <c r="A239" s="17" t="s">
        <v>1353</v>
      </c>
      <c r="B239" s="18" t="s">
        <v>1354</v>
      </c>
      <c r="C239" s="18" t="s">
        <v>1137</v>
      </c>
      <c r="D239" s="18" t="s">
        <v>735</v>
      </c>
      <c r="E239" t="s">
        <v>1355</v>
      </c>
      <c r="F239">
        <v>170</v>
      </c>
      <c r="G239">
        <v>167</v>
      </c>
    </row>
    <row r="240" spans="1:7">
      <c r="A240" s="17" t="s">
        <v>1356</v>
      </c>
      <c r="B240" s="18" t="s">
        <v>1357</v>
      </c>
      <c r="C240" s="18" t="s">
        <v>661</v>
      </c>
      <c r="D240" s="18" t="s">
        <v>653</v>
      </c>
      <c r="E240" t="s">
        <v>1358</v>
      </c>
      <c r="F240">
        <v>170</v>
      </c>
      <c r="G240">
        <v>133</v>
      </c>
    </row>
    <row r="241" spans="1:7">
      <c r="A241" s="17" t="s">
        <v>1359</v>
      </c>
      <c r="B241" s="18" t="s">
        <v>1360</v>
      </c>
      <c r="C241" s="18" t="s">
        <v>1073</v>
      </c>
      <c r="D241" s="18" t="s">
        <v>807</v>
      </c>
      <c r="E241" t="s">
        <v>1361</v>
      </c>
      <c r="F241">
        <v>174</v>
      </c>
      <c r="G241">
        <v>139</v>
      </c>
    </row>
    <row r="242" spans="1:7">
      <c r="A242" s="17" t="s">
        <v>1362</v>
      </c>
      <c r="B242" s="18" t="s">
        <v>1363</v>
      </c>
      <c r="C242" s="18" t="s">
        <v>969</v>
      </c>
      <c r="D242" s="18" t="s">
        <v>631</v>
      </c>
      <c r="E242" t="s">
        <v>1364</v>
      </c>
      <c r="F242">
        <v>176</v>
      </c>
      <c r="G242">
        <v>134</v>
      </c>
    </row>
    <row r="243" spans="1:7">
      <c r="A243" s="17" t="s">
        <v>1365</v>
      </c>
      <c r="B243" s="18" t="s">
        <v>1366</v>
      </c>
      <c r="C243" s="18" t="s">
        <v>617</v>
      </c>
      <c r="D243" s="18" t="s">
        <v>751</v>
      </c>
      <c r="E243" t="s">
        <v>1367</v>
      </c>
      <c r="F243">
        <v>186</v>
      </c>
      <c r="G243">
        <v>134</v>
      </c>
    </row>
    <row r="244" spans="1:7">
      <c r="A244" s="17" t="s">
        <v>1368</v>
      </c>
      <c r="B244" s="18" t="s">
        <v>1369</v>
      </c>
      <c r="C244" s="18" t="s">
        <v>759</v>
      </c>
      <c r="D244" s="18" t="s">
        <v>649</v>
      </c>
      <c r="E244" t="s">
        <v>1370</v>
      </c>
      <c r="F244">
        <v>179</v>
      </c>
      <c r="G244">
        <v>136</v>
      </c>
    </row>
    <row r="245" spans="1:7">
      <c r="A245" s="17" t="s">
        <v>1371</v>
      </c>
      <c r="B245" s="18" t="s">
        <v>1372</v>
      </c>
      <c r="C245" s="18" t="s">
        <v>678</v>
      </c>
      <c r="D245" s="18" t="s">
        <v>618</v>
      </c>
      <c r="E245" t="s">
        <v>1373</v>
      </c>
      <c r="F245">
        <v>175</v>
      </c>
      <c r="G245">
        <v>146</v>
      </c>
    </row>
    <row r="246" spans="1:7">
      <c r="A246" s="17" t="s">
        <v>1374</v>
      </c>
      <c r="B246" s="18" t="s">
        <v>1375</v>
      </c>
      <c r="C246" s="18" t="s">
        <v>617</v>
      </c>
      <c r="D246" s="18" t="s">
        <v>1060</v>
      </c>
      <c r="E246" t="s">
        <v>1376</v>
      </c>
      <c r="F246">
        <v>185</v>
      </c>
      <c r="G246">
        <v>158</v>
      </c>
    </row>
    <row r="247" spans="1:7">
      <c r="A247" s="17" t="s">
        <v>1377</v>
      </c>
      <c r="B247" s="18" t="s">
        <v>1378</v>
      </c>
      <c r="C247" s="18" t="s">
        <v>921</v>
      </c>
      <c r="D247" s="18" t="s">
        <v>679</v>
      </c>
      <c r="E247" t="s">
        <v>1379</v>
      </c>
      <c r="F247">
        <v>176</v>
      </c>
      <c r="G247">
        <v>133</v>
      </c>
    </row>
    <row r="248" spans="1:7">
      <c r="A248" s="17" t="s">
        <v>1380</v>
      </c>
      <c r="B248" s="18" t="s">
        <v>1381</v>
      </c>
      <c r="C248" s="18" t="s">
        <v>789</v>
      </c>
      <c r="D248" s="18" t="s">
        <v>649</v>
      </c>
      <c r="E248" t="s">
        <v>1382</v>
      </c>
      <c r="F248">
        <v>182</v>
      </c>
      <c r="G248">
        <v>149</v>
      </c>
    </row>
    <row r="249" spans="1:7">
      <c r="A249" s="17" t="s">
        <v>1383</v>
      </c>
      <c r="B249" s="18" t="s">
        <v>1384</v>
      </c>
      <c r="C249" s="18" t="s">
        <v>1137</v>
      </c>
      <c r="D249" s="18" t="s">
        <v>863</v>
      </c>
      <c r="E249" t="s">
        <v>1385</v>
      </c>
      <c r="F249">
        <v>181</v>
      </c>
      <c r="G249">
        <v>138</v>
      </c>
    </row>
    <row r="250" spans="1:7">
      <c r="A250" s="17" t="s">
        <v>1386</v>
      </c>
      <c r="B250" s="18" t="s">
        <v>1387</v>
      </c>
      <c r="C250" s="18" t="s">
        <v>640</v>
      </c>
      <c r="D250" s="18" t="s">
        <v>735</v>
      </c>
      <c r="E250" t="s">
        <v>1388</v>
      </c>
      <c r="F250">
        <v>187</v>
      </c>
      <c r="G250">
        <v>125</v>
      </c>
    </row>
    <row r="251" spans="1:7">
      <c r="A251" s="17" t="s">
        <v>1389</v>
      </c>
      <c r="B251" s="18" t="s">
        <v>1390</v>
      </c>
      <c r="C251" s="18" t="s">
        <v>648</v>
      </c>
      <c r="D251" s="18" t="s">
        <v>1099</v>
      </c>
      <c r="E251" t="s">
        <v>1391</v>
      </c>
      <c r="F251">
        <v>167</v>
      </c>
      <c r="G251">
        <v>106</v>
      </c>
    </row>
    <row r="252" spans="1:7">
      <c r="A252" s="17" t="s">
        <v>1392</v>
      </c>
      <c r="B252" s="18" t="s">
        <v>1393</v>
      </c>
      <c r="C252" s="18" t="s">
        <v>823</v>
      </c>
      <c r="D252" s="18" t="s">
        <v>641</v>
      </c>
      <c r="E252" t="s">
        <v>1394</v>
      </c>
      <c r="F252">
        <v>183</v>
      </c>
      <c r="G252">
        <v>127</v>
      </c>
    </row>
    <row r="253" spans="1:7">
      <c r="A253" s="17" t="s">
        <v>1395</v>
      </c>
      <c r="B253" s="18" t="s">
        <v>1396</v>
      </c>
      <c r="C253" s="18" t="s">
        <v>734</v>
      </c>
      <c r="D253" s="18" t="s">
        <v>703</v>
      </c>
      <c r="E253" t="s">
        <v>1397</v>
      </c>
      <c r="F253">
        <v>181</v>
      </c>
      <c r="G253">
        <v>126</v>
      </c>
    </row>
    <row r="254" spans="1:7">
      <c r="A254" s="17" t="s">
        <v>1398</v>
      </c>
      <c r="B254" s="18" t="s">
        <v>1399</v>
      </c>
      <c r="C254" s="18" t="s">
        <v>640</v>
      </c>
      <c r="D254" s="18" t="s">
        <v>649</v>
      </c>
      <c r="E254" t="s">
        <v>1400</v>
      </c>
      <c r="F254">
        <v>173</v>
      </c>
      <c r="G254">
        <v>174</v>
      </c>
    </row>
    <row r="255" spans="1:7">
      <c r="A255" s="17" t="s">
        <v>1401</v>
      </c>
      <c r="B255" s="18" t="s">
        <v>1402</v>
      </c>
      <c r="C255" s="18" t="s">
        <v>928</v>
      </c>
      <c r="D255" s="18" t="s">
        <v>778</v>
      </c>
      <c r="E255" t="s">
        <v>1403</v>
      </c>
      <c r="F255">
        <v>184</v>
      </c>
      <c r="G255">
        <v>122</v>
      </c>
    </row>
    <row r="256" spans="1:7">
      <c r="A256" s="17" t="s">
        <v>1404</v>
      </c>
      <c r="B256" s="18" t="s">
        <v>1405</v>
      </c>
      <c r="C256" s="18" t="s">
        <v>789</v>
      </c>
      <c r="D256" s="18" t="s">
        <v>1327</v>
      </c>
      <c r="E256" t="s">
        <v>1406</v>
      </c>
      <c r="F256">
        <v>176</v>
      </c>
      <c r="G256">
        <v>226</v>
      </c>
    </row>
    <row r="257" spans="1:7">
      <c r="A257" s="17" t="s">
        <v>1407</v>
      </c>
      <c r="B257" s="18" t="s">
        <v>1408</v>
      </c>
      <c r="C257" s="18" t="s">
        <v>747</v>
      </c>
      <c r="D257" s="18" t="s">
        <v>622</v>
      </c>
      <c r="E257" t="s">
        <v>1409</v>
      </c>
      <c r="F257">
        <v>183</v>
      </c>
      <c r="G257">
        <v>154</v>
      </c>
    </row>
    <row r="258" spans="1:7">
      <c r="A258" s="17" t="s">
        <v>1410</v>
      </c>
      <c r="B258" s="18" t="s">
        <v>1411</v>
      </c>
      <c r="C258" s="18" t="s">
        <v>898</v>
      </c>
      <c r="D258" s="18" t="s">
        <v>679</v>
      </c>
      <c r="E258" t="s">
        <v>1412</v>
      </c>
      <c r="F258">
        <v>183</v>
      </c>
      <c r="G258">
        <v>130</v>
      </c>
    </row>
    <row r="259" spans="1:7">
      <c r="A259" s="17" t="s">
        <v>1413</v>
      </c>
      <c r="B259" s="18" t="s">
        <v>1414</v>
      </c>
      <c r="C259" s="18" t="s">
        <v>640</v>
      </c>
      <c r="D259" s="18" t="s">
        <v>727</v>
      </c>
      <c r="E259" t="s">
        <v>1415</v>
      </c>
      <c r="F259">
        <v>178</v>
      </c>
      <c r="G259">
        <v>161</v>
      </c>
    </row>
    <row r="260" spans="1:7">
      <c r="A260" s="17" t="s">
        <v>1416</v>
      </c>
      <c r="B260" s="18" t="s">
        <v>1417</v>
      </c>
      <c r="C260" s="18" t="s">
        <v>617</v>
      </c>
      <c r="D260" s="18" t="s">
        <v>727</v>
      </c>
      <c r="E260" t="s">
        <v>1418</v>
      </c>
      <c r="F260">
        <v>180</v>
      </c>
      <c r="G260">
        <v>129</v>
      </c>
    </row>
    <row r="261" spans="1:7">
      <c r="A261" s="17" t="s">
        <v>1419</v>
      </c>
      <c r="B261" s="18" t="s">
        <v>1420</v>
      </c>
      <c r="C261" s="18" t="s">
        <v>1239</v>
      </c>
      <c r="D261" s="18" t="s">
        <v>970</v>
      </c>
      <c r="E261" t="s">
        <v>1421</v>
      </c>
      <c r="F261">
        <v>184</v>
      </c>
      <c r="G261">
        <v>177</v>
      </c>
    </row>
    <row r="262" spans="1:7">
      <c r="A262" s="17" t="s">
        <v>1422</v>
      </c>
      <c r="B262" s="18" t="s">
        <v>1423</v>
      </c>
      <c r="C262" s="18" t="s">
        <v>1137</v>
      </c>
      <c r="D262" s="18" t="s">
        <v>703</v>
      </c>
      <c r="E262" t="s">
        <v>1424</v>
      </c>
      <c r="F262">
        <v>181</v>
      </c>
      <c r="G262">
        <v>72</v>
      </c>
    </row>
    <row r="263" spans="1:7">
      <c r="A263" s="17" t="s">
        <v>1425</v>
      </c>
      <c r="B263" s="18" t="s">
        <v>1426</v>
      </c>
      <c r="C263" s="18" t="s">
        <v>670</v>
      </c>
      <c r="D263" s="18" t="s">
        <v>800</v>
      </c>
      <c r="E263" t="s">
        <v>1427</v>
      </c>
      <c r="F263">
        <v>176</v>
      </c>
      <c r="G263">
        <v>139</v>
      </c>
    </row>
    <row r="264" spans="1:7">
      <c r="A264" s="17" t="s">
        <v>1428</v>
      </c>
      <c r="B264" s="18" t="s">
        <v>1429</v>
      </c>
      <c r="C264" s="18" t="s">
        <v>722</v>
      </c>
      <c r="D264" s="18" t="s">
        <v>626</v>
      </c>
      <c r="E264" t="s">
        <v>1430</v>
      </c>
      <c r="F264">
        <v>179</v>
      </c>
      <c r="G264">
        <v>131</v>
      </c>
    </row>
    <row r="265" spans="1:7">
      <c r="A265" s="17" t="s">
        <v>1431</v>
      </c>
      <c r="B265" s="18" t="s">
        <v>1432</v>
      </c>
      <c r="C265" s="18" t="s">
        <v>683</v>
      </c>
      <c r="D265" s="18" t="s">
        <v>649</v>
      </c>
      <c r="E265" t="s">
        <v>1433</v>
      </c>
      <c r="F265">
        <v>180</v>
      </c>
      <c r="G265">
        <v>136</v>
      </c>
    </row>
    <row r="266" spans="1:7">
      <c r="A266" s="17" t="s">
        <v>1434</v>
      </c>
      <c r="B266" s="18" t="s">
        <v>1435</v>
      </c>
      <c r="C266" s="18" t="s">
        <v>898</v>
      </c>
      <c r="D266" s="18" t="s">
        <v>649</v>
      </c>
      <c r="E266" t="s">
        <v>1436</v>
      </c>
      <c r="F266">
        <v>172</v>
      </c>
      <c r="G266">
        <v>139</v>
      </c>
    </row>
    <row r="267" spans="1:7">
      <c r="A267" s="17" t="s">
        <v>1437</v>
      </c>
      <c r="B267" s="18" t="s">
        <v>1438</v>
      </c>
      <c r="C267" s="18" t="s">
        <v>666</v>
      </c>
      <c r="D267" s="18" t="s">
        <v>649</v>
      </c>
      <c r="E267" t="s">
        <v>1439</v>
      </c>
      <c r="F267">
        <v>175</v>
      </c>
      <c r="G267">
        <v>164</v>
      </c>
    </row>
    <row r="268" spans="1:7">
      <c r="A268" s="17" t="s">
        <v>1440</v>
      </c>
      <c r="B268" s="18" t="s">
        <v>1441</v>
      </c>
      <c r="C268" s="18" t="s">
        <v>823</v>
      </c>
      <c r="D268" s="18" t="s">
        <v>641</v>
      </c>
      <c r="E268" t="s">
        <v>1074</v>
      </c>
      <c r="F268">
        <v>178</v>
      </c>
      <c r="G268">
        <v>125</v>
      </c>
    </row>
    <row r="269" spans="1:7">
      <c r="A269" s="17" t="s">
        <v>1442</v>
      </c>
      <c r="B269" s="18" t="s">
        <v>1443</v>
      </c>
      <c r="C269" s="18" t="s">
        <v>694</v>
      </c>
      <c r="D269" s="18" t="s">
        <v>942</v>
      </c>
      <c r="E269" t="s">
        <v>1444</v>
      </c>
      <c r="F269">
        <v>185</v>
      </c>
      <c r="G269">
        <v>135</v>
      </c>
    </row>
    <row r="270" spans="1:7">
      <c r="A270" s="17" t="s">
        <v>1445</v>
      </c>
      <c r="B270" s="18" t="s">
        <v>1446</v>
      </c>
      <c r="C270" s="18" t="s">
        <v>694</v>
      </c>
      <c r="D270" s="18" t="s">
        <v>711</v>
      </c>
      <c r="E270" t="s">
        <v>1447</v>
      </c>
      <c r="F270">
        <v>174</v>
      </c>
      <c r="G270">
        <v>126</v>
      </c>
    </row>
    <row r="271" spans="1:7">
      <c r="A271" s="17" t="s">
        <v>1448</v>
      </c>
      <c r="B271" s="18" t="s">
        <v>1449</v>
      </c>
      <c r="C271" s="18" t="s">
        <v>678</v>
      </c>
      <c r="D271" s="18" t="s">
        <v>743</v>
      </c>
      <c r="E271" t="s">
        <v>1450</v>
      </c>
      <c r="F271">
        <v>182</v>
      </c>
      <c r="G271">
        <v>121</v>
      </c>
    </row>
    <row r="272" spans="1:7">
      <c r="A272" s="17" t="s">
        <v>1451</v>
      </c>
      <c r="B272" s="18" t="s">
        <v>1452</v>
      </c>
      <c r="C272" s="18" t="s">
        <v>670</v>
      </c>
      <c r="D272" s="18" t="s">
        <v>863</v>
      </c>
      <c r="E272" t="s">
        <v>1453</v>
      </c>
      <c r="F272">
        <v>173</v>
      </c>
      <c r="G272">
        <v>105</v>
      </c>
    </row>
    <row r="273" spans="1:7">
      <c r="A273" s="17" t="s">
        <v>1454</v>
      </c>
      <c r="B273" s="18" t="s">
        <v>1455</v>
      </c>
      <c r="C273" s="18" t="s">
        <v>670</v>
      </c>
      <c r="D273" s="18" t="s">
        <v>778</v>
      </c>
      <c r="E273" t="s">
        <v>1456</v>
      </c>
      <c r="F273">
        <v>185</v>
      </c>
      <c r="G273">
        <v>150</v>
      </c>
    </row>
    <row r="274" spans="1:7">
      <c r="A274" s="17" t="s">
        <v>1457</v>
      </c>
      <c r="B274" s="18" t="s">
        <v>1458</v>
      </c>
      <c r="C274" s="18" t="s">
        <v>847</v>
      </c>
      <c r="D274" s="18" t="s">
        <v>760</v>
      </c>
      <c r="E274" t="s">
        <v>1459</v>
      </c>
      <c r="F274">
        <v>182</v>
      </c>
      <c r="G274">
        <v>154</v>
      </c>
    </row>
    <row r="275" spans="1:7">
      <c r="A275" s="17" t="s">
        <v>1460</v>
      </c>
      <c r="B275" s="18" t="s">
        <v>1461</v>
      </c>
      <c r="C275" s="18" t="s">
        <v>898</v>
      </c>
      <c r="D275" s="18" t="s">
        <v>807</v>
      </c>
      <c r="E275" t="s">
        <v>1462</v>
      </c>
      <c r="F275">
        <v>178</v>
      </c>
      <c r="G275">
        <v>96</v>
      </c>
    </row>
    <row r="276" spans="1:7">
      <c r="A276" s="17" t="s">
        <v>1463</v>
      </c>
      <c r="B276" s="18" t="s">
        <v>1464</v>
      </c>
      <c r="C276" s="18" t="s">
        <v>789</v>
      </c>
      <c r="D276" s="18" t="s">
        <v>812</v>
      </c>
      <c r="E276" t="s">
        <v>1465</v>
      </c>
      <c r="F276">
        <v>183</v>
      </c>
      <c r="G276">
        <v>149</v>
      </c>
    </row>
    <row r="277" spans="1:7">
      <c r="A277" s="17" t="s">
        <v>1466</v>
      </c>
      <c r="B277" s="18" t="s">
        <v>1467</v>
      </c>
      <c r="C277" s="18" t="s">
        <v>1047</v>
      </c>
      <c r="D277" s="18" t="s">
        <v>778</v>
      </c>
      <c r="E277" t="s">
        <v>1468</v>
      </c>
      <c r="F277">
        <v>168</v>
      </c>
      <c r="G277">
        <v>78</v>
      </c>
    </row>
    <row r="278" spans="1:7">
      <c r="A278" s="17" t="s">
        <v>1469</v>
      </c>
      <c r="B278" s="18" t="s">
        <v>1470</v>
      </c>
      <c r="C278" s="18" t="s">
        <v>694</v>
      </c>
      <c r="D278" s="18" t="s">
        <v>986</v>
      </c>
      <c r="E278" t="s">
        <v>1471</v>
      </c>
      <c r="F278">
        <v>182</v>
      </c>
      <c r="G278">
        <v>106</v>
      </c>
    </row>
    <row r="279" spans="1:7">
      <c r="A279" s="17" t="s">
        <v>1472</v>
      </c>
      <c r="B279" s="18" t="s">
        <v>1473</v>
      </c>
      <c r="C279" s="18" t="s">
        <v>726</v>
      </c>
      <c r="D279" s="18" t="s">
        <v>778</v>
      </c>
      <c r="E279" t="s">
        <v>1474</v>
      </c>
      <c r="F279">
        <v>175</v>
      </c>
      <c r="G279">
        <v>100</v>
      </c>
    </row>
    <row r="280" spans="1:7">
      <c r="A280" s="17" t="s">
        <v>1475</v>
      </c>
      <c r="B280" s="18" t="s">
        <v>1476</v>
      </c>
      <c r="C280" s="18" t="s">
        <v>674</v>
      </c>
      <c r="D280" s="18" t="s">
        <v>711</v>
      </c>
      <c r="E280" t="s">
        <v>1477</v>
      </c>
      <c r="F280">
        <v>181</v>
      </c>
      <c r="G280">
        <v>142</v>
      </c>
    </row>
    <row r="281" spans="1:7">
      <c r="A281" s="17" t="s">
        <v>1478</v>
      </c>
      <c r="B281" s="18" t="s">
        <v>1479</v>
      </c>
      <c r="C281" s="18" t="s">
        <v>867</v>
      </c>
      <c r="D281" s="18" t="s">
        <v>743</v>
      </c>
      <c r="E281" t="s">
        <v>1480</v>
      </c>
      <c r="F281">
        <v>181</v>
      </c>
      <c r="G281">
        <v>140</v>
      </c>
    </row>
    <row r="282" spans="1:7">
      <c r="A282" s="17" t="s">
        <v>1481</v>
      </c>
      <c r="B282" s="18" t="s">
        <v>1482</v>
      </c>
      <c r="C282" s="18" t="s">
        <v>1073</v>
      </c>
      <c r="D282" s="18" t="s">
        <v>653</v>
      </c>
      <c r="E282" t="s">
        <v>1483</v>
      </c>
      <c r="F282">
        <v>185</v>
      </c>
      <c r="G282">
        <v>158</v>
      </c>
    </row>
    <row r="283" spans="1:7">
      <c r="A283" s="17" t="s">
        <v>1484</v>
      </c>
      <c r="B283" s="18" t="s">
        <v>1485</v>
      </c>
      <c r="C283" s="18" t="s">
        <v>1326</v>
      </c>
      <c r="D283" s="18" t="s">
        <v>653</v>
      </c>
      <c r="E283" t="s">
        <v>1486</v>
      </c>
      <c r="F283">
        <v>184</v>
      </c>
      <c r="G283">
        <v>112</v>
      </c>
    </row>
    <row r="284" spans="1:7">
      <c r="A284" s="17" t="s">
        <v>1487</v>
      </c>
      <c r="B284" s="18" t="s">
        <v>1488</v>
      </c>
      <c r="C284" s="18" t="s">
        <v>1326</v>
      </c>
      <c r="D284" s="18" t="s">
        <v>751</v>
      </c>
      <c r="E284" t="s">
        <v>1489</v>
      </c>
      <c r="F284">
        <v>173</v>
      </c>
      <c r="G284">
        <v>146</v>
      </c>
    </row>
    <row r="285" spans="1:7">
      <c r="A285" s="17" t="s">
        <v>1490</v>
      </c>
      <c r="B285" s="18" t="s">
        <v>1491</v>
      </c>
      <c r="C285" s="18" t="s">
        <v>661</v>
      </c>
      <c r="D285" s="18" t="s">
        <v>1492</v>
      </c>
      <c r="E285" t="s">
        <v>1493</v>
      </c>
      <c r="F285">
        <v>179</v>
      </c>
      <c r="G285">
        <v>106</v>
      </c>
    </row>
    <row r="286" spans="1:7">
      <c r="A286" s="17" t="s">
        <v>1494</v>
      </c>
      <c r="B286" s="18" t="s">
        <v>1495</v>
      </c>
      <c r="C286" s="18" t="s">
        <v>898</v>
      </c>
      <c r="D286" s="18" t="s">
        <v>641</v>
      </c>
      <c r="E286" t="s">
        <v>1496</v>
      </c>
      <c r="F286">
        <v>177</v>
      </c>
      <c r="G286">
        <v>107</v>
      </c>
    </row>
    <row r="287" spans="1:7">
      <c r="A287" s="17" t="s">
        <v>1497</v>
      </c>
      <c r="B287" s="18" t="s">
        <v>1498</v>
      </c>
      <c r="C287" s="18" t="s">
        <v>674</v>
      </c>
      <c r="D287" s="18" t="s">
        <v>662</v>
      </c>
      <c r="E287" t="s">
        <v>1499</v>
      </c>
      <c r="F287">
        <v>183</v>
      </c>
      <c r="G287">
        <v>149</v>
      </c>
    </row>
    <row r="288" spans="1:7">
      <c r="A288" s="17" t="s">
        <v>1500</v>
      </c>
      <c r="B288" s="18" t="s">
        <v>1501</v>
      </c>
      <c r="C288" s="18" t="s">
        <v>657</v>
      </c>
      <c r="D288" s="18" t="s">
        <v>699</v>
      </c>
      <c r="E288" t="s">
        <v>1502</v>
      </c>
      <c r="F288">
        <v>167</v>
      </c>
      <c r="G288">
        <v>113</v>
      </c>
    </row>
    <row r="289" spans="1:7">
      <c r="A289" s="17" t="s">
        <v>1503</v>
      </c>
      <c r="B289" s="18" t="s">
        <v>1504</v>
      </c>
      <c r="C289" s="18" t="s">
        <v>789</v>
      </c>
      <c r="D289" s="18" t="s">
        <v>986</v>
      </c>
      <c r="E289" t="s">
        <v>1505</v>
      </c>
      <c r="F289">
        <v>180</v>
      </c>
      <c r="G289">
        <v>143</v>
      </c>
    </row>
    <row r="290" spans="1:7">
      <c r="A290" s="17" t="s">
        <v>1506</v>
      </c>
      <c r="B290" s="18" t="s">
        <v>1507</v>
      </c>
      <c r="C290" s="18" t="s">
        <v>789</v>
      </c>
      <c r="D290" s="18" t="s">
        <v>649</v>
      </c>
      <c r="E290" t="s">
        <v>1508</v>
      </c>
      <c r="F290">
        <v>183</v>
      </c>
      <c r="G290">
        <v>142</v>
      </c>
    </row>
    <row r="291" spans="1:7">
      <c r="A291" s="17" t="s">
        <v>1509</v>
      </c>
      <c r="B291" s="18" t="s">
        <v>1510</v>
      </c>
      <c r="C291" s="18" t="s">
        <v>630</v>
      </c>
      <c r="D291" s="18" t="s">
        <v>755</v>
      </c>
      <c r="E291" t="s">
        <v>1511</v>
      </c>
      <c r="F291">
        <v>189</v>
      </c>
      <c r="G291">
        <v>151</v>
      </c>
    </row>
    <row r="292" spans="1:7">
      <c r="A292" s="17" t="s">
        <v>1512</v>
      </c>
      <c r="B292" s="18" t="s">
        <v>1513</v>
      </c>
      <c r="C292" s="18" t="s">
        <v>640</v>
      </c>
      <c r="D292" s="18" t="s">
        <v>807</v>
      </c>
      <c r="E292" t="s">
        <v>1514</v>
      </c>
      <c r="F292">
        <v>168</v>
      </c>
      <c r="G292">
        <v>123</v>
      </c>
    </row>
    <row r="293" spans="1:7">
      <c r="A293" s="17" t="s">
        <v>1515</v>
      </c>
      <c r="B293" s="18" t="s">
        <v>1516</v>
      </c>
      <c r="C293" s="18" t="s">
        <v>683</v>
      </c>
      <c r="D293" s="18" t="s">
        <v>684</v>
      </c>
      <c r="E293" t="s">
        <v>1517</v>
      </c>
      <c r="F293">
        <v>182</v>
      </c>
      <c r="G293">
        <v>119</v>
      </c>
    </row>
    <row r="294" spans="1:7">
      <c r="A294" s="17" t="s">
        <v>1518</v>
      </c>
      <c r="B294" s="18" t="s">
        <v>1519</v>
      </c>
      <c r="C294" s="18" t="s">
        <v>938</v>
      </c>
      <c r="D294" s="18" t="s">
        <v>812</v>
      </c>
      <c r="E294" t="s">
        <v>1520</v>
      </c>
      <c r="F294">
        <v>184</v>
      </c>
      <c r="G294">
        <v>144</v>
      </c>
    </row>
    <row r="295" spans="1:7">
      <c r="A295" s="17" t="s">
        <v>1521</v>
      </c>
      <c r="B295" s="18" t="s">
        <v>1522</v>
      </c>
      <c r="C295" s="18" t="s">
        <v>1217</v>
      </c>
      <c r="D295" s="18" t="s">
        <v>1060</v>
      </c>
      <c r="E295" t="s">
        <v>1523</v>
      </c>
      <c r="F295">
        <v>185</v>
      </c>
      <c r="G295">
        <v>159</v>
      </c>
    </row>
    <row r="296" spans="1:7">
      <c r="A296" s="17" t="s">
        <v>1524</v>
      </c>
      <c r="B296" s="18" t="s">
        <v>1525</v>
      </c>
      <c r="C296" s="18" t="s">
        <v>617</v>
      </c>
      <c r="D296" s="18" t="s">
        <v>1060</v>
      </c>
      <c r="E296" t="s">
        <v>1526</v>
      </c>
      <c r="F296">
        <v>176</v>
      </c>
      <c r="G296">
        <v>135</v>
      </c>
    </row>
    <row r="297" spans="1:7">
      <c r="A297" s="17" t="s">
        <v>1527</v>
      </c>
      <c r="B297" s="18" t="s">
        <v>1528</v>
      </c>
      <c r="C297" s="18" t="s">
        <v>938</v>
      </c>
      <c r="D297" s="18" t="s">
        <v>662</v>
      </c>
      <c r="E297" t="s">
        <v>1529</v>
      </c>
      <c r="F297">
        <v>183</v>
      </c>
      <c r="G297">
        <v>145</v>
      </c>
    </row>
    <row r="298" spans="1:7">
      <c r="A298" s="17" t="s">
        <v>1530</v>
      </c>
      <c r="B298" s="18" t="s">
        <v>1531</v>
      </c>
      <c r="C298" s="18" t="s">
        <v>902</v>
      </c>
      <c r="D298" s="18" t="s">
        <v>760</v>
      </c>
      <c r="E298" t="s">
        <v>1532</v>
      </c>
      <c r="F298">
        <v>174</v>
      </c>
      <c r="G298">
        <v>110</v>
      </c>
    </row>
    <row r="299" spans="1:7">
      <c r="A299" s="17" t="s">
        <v>1533</v>
      </c>
      <c r="B299" s="18" t="s">
        <v>1534</v>
      </c>
      <c r="C299" s="18" t="s">
        <v>657</v>
      </c>
      <c r="D299" s="18" t="s">
        <v>1327</v>
      </c>
      <c r="E299" t="s">
        <v>1535</v>
      </c>
      <c r="F299">
        <v>183</v>
      </c>
      <c r="G299">
        <v>165</v>
      </c>
    </row>
    <row r="300" spans="1:7">
      <c r="A300" s="17" t="s">
        <v>1536</v>
      </c>
      <c r="B300" s="18" t="s">
        <v>1537</v>
      </c>
      <c r="C300" s="18" t="s">
        <v>928</v>
      </c>
      <c r="D300" s="18" t="s">
        <v>760</v>
      </c>
      <c r="E300" t="s">
        <v>1538</v>
      </c>
      <c r="F300">
        <v>170</v>
      </c>
      <c r="G300">
        <v>114</v>
      </c>
    </row>
    <row r="301" spans="1:7">
      <c r="A301" s="17" t="s">
        <v>1539</v>
      </c>
      <c r="B301" s="18" t="s">
        <v>1540</v>
      </c>
      <c r="C301" s="18" t="s">
        <v>1122</v>
      </c>
      <c r="D301" s="18" t="s">
        <v>1541</v>
      </c>
      <c r="E301" t="s">
        <v>1542</v>
      </c>
      <c r="F301">
        <v>166</v>
      </c>
      <c r="G301">
        <v>96</v>
      </c>
    </row>
    <row r="302" spans="1:7">
      <c r="A302" s="17" t="s">
        <v>1543</v>
      </c>
      <c r="B302" s="18" t="s">
        <v>1544</v>
      </c>
      <c r="C302" s="18" t="s">
        <v>640</v>
      </c>
      <c r="D302" s="18" t="s">
        <v>641</v>
      </c>
      <c r="E302" t="s">
        <v>1545</v>
      </c>
      <c r="F302">
        <v>174</v>
      </c>
      <c r="G302">
        <v>125</v>
      </c>
    </row>
    <row r="303" spans="1:7">
      <c r="A303" s="17" t="s">
        <v>1546</v>
      </c>
      <c r="B303" s="18" t="s">
        <v>1547</v>
      </c>
      <c r="C303" s="18" t="s">
        <v>657</v>
      </c>
      <c r="D303" s="18" t="s">
        <v>743</v>
      </c>
      <c r="E303" t="s">
        <v>1548</v>
      </c>
      <c r="F303">
        <v>173</v>
      </c>
      <c r="G303">
        <v>157</v>
      </c>
    </row>
    <row r="304" spans="1:7">
      <c r="A304" s="17" t="s">
        <v>1549</v>
      </c>
      <c r="B304" s="18" t="s">
        <v>1550</v>
      </c>
      <c r="C304" s="18" t="s">
        <v>928</v>
      </c>
      <c r="D304" s="18" t="s">
        <v>760</v>
      </c>
      <c r="E304" t="s">
        <v>1551</v>
      </c>
      <c r="F304">
        <v>186</v>
      </c>
      <c r="G304">
        <v>164</v>
      </c>
    </row>
    <row r="305" spans="1:7">
      <c r="A305" s="17" t="s">
        <v>1552</v>
      </c>
      <c r="B305" s="18" t="s">
        <v>1553</v>
      </c>
      <c r="C305" s="18" t="s">
        <v>617</v>
      </c>
      <c r="D305" s="18" t="s">
        <v>863</v>
      </c>
      <c r="E305" t="s">
        <v>1554</v>
      </c>
      <c r="F305">
        <v>178</v>
      </c>
      <c r="G305">
        <v>122</v>
      </c>
    </row>
    <row r="306" spans="1:7">
      <c r="A306" s="17" t="s">
        <v>1555</v>
      </c>
      <c r="B306" s="18" t="s">
        <v>1556</v>
      </c>
      <c r="C306" s="18" t="s">
        <v>678</v>
      </c>
      <c r="D306" s="18" t="s">
        <v>653</v>
      </c>
      <c r="E306" t="s">
        <v>1557</v>
      </c>
      <c r="F306">
        <v>176</v>
      </c>
      <c r="G306">
        <v>118</v>
      </c>
    </row>
    <row r="307" spans="1:7">
      <c r="A307" s="17" t="s">
        <v>1558</v>
      </c>
      <c r="B307" s="18" t="s">
        <v>1559</v>
      </c>
      <c r="C307" s="18" t="s">
        <v>1137</v>
      </c>
      <c r="D307" s="18" t="s">
        <v>727</v>
      </c>
      <c r="E307" t="s">
        <v>1560</v>
      </c>
      <c r="F307">
        <v>182</v>
      </c>
      <c r="G307">
        <v>117</v>
      </c>
    </row>
    <row r="308" spans="1:7">
      <c r="A308" s="17" t="s">
        <v>1561</v>
      </c>
      <c r="B308" s="18" t="s">
        <v>1562</v>
      </c>
      <c r="C308" s="18" t="s">
        <v>670</v>
      </c>
      <c r="D308" s="18" t="s">
        <v>751</v>
      </c>
      <c r="E308" t="s">
        <v>1563</v>
      </c>
      <c r="F308">
        <v>172</v>
      </c>
      <c r="G308">
        <v>114</v>
      </c>
    </row>
    <row r="309" spans="1:7">
      <c r="A309" s="17" t="s">
        <v>1564</v>
      </c>
      <c r="B309" s="18" t="s">
        <v>1565</v>
      </c>
      <c r="C309" s="18" t="s">
        <v>759</v>
      </c>
      <c r="D309" s="18" t="s">
        <v>751</v>
      </c>
      <c r="E309" t="s">
        <v>1566</v>
      </c>
      <c r="F309">
        <v>173</v>
      </c>
      <c r="G309">
        <v>113</v>
      </c>
    </row>
    <row r="310" spans="1:7">
      <c r="A310" s="17" t="s">
        <v>1567</v>
      </c>
      <c r="B310" s="18" t="s">
        <v>1568</v>
      </c>
      <c r="C310" s="18" t="s">
        <v>902</v>
      </c>
      <c r="D310" s="18" t="s">
        <v>649</v>
      </c>
      <c r="E310" t="s">
        <v>1569</v>
      </c>
      <c r="F310">
        <v>171</v>
      </c>
      <c r="G310">
        <v>182</v>
      </c>
    </row>
    <row r="311" spans="1:7">
      <c r="A311" s="17" t="s">
        <v>1570</v>
      </c>
      <c r="B311" s="18" t="s">
        <v>1571</v>
      </c>
      <c r="C311" s="18" t="s">
        <v>640</v>
      </c>
      <c r="D311" s="18" t="s">
        <v>793</v>
      </c>
      <c r="E311" t="s">
        <v>1572</v>
      </c>
      <c r="F311">
        <v>173</v>
      </c>
      <c r="G311">
        <v>125</v>
      </c>
    </row>
    <row r="312" spans="1:7">
      <c r="A312" s="17" t="s">
        <v>1573</v>
      </c>
      <c r="B312" s="18" t="s">
        <v>1574</v>
      </c>
      <c r="C312" s="18" t="s">
        <v>877</v>
      </c>
      <c r="D312" s="18" t="s">
        <v>760</v>
      </c>
      <c r="E312" t="s">
        <v>1575</v>
      </c>
      <c r="F312">
        <v>170</v>
      </c>
      <c r="G312">
        <v>116</v>
      </c>
    </row>
    <row r="313" spans="1:7">
      <c r="A313" s="17" t="s">
        <v>1576</v>
      </c>
      <c r="B313" s="18" t="s">
        <v>1577</v>
      </c>
      <c r="C313" s="18" t="s">
        <v>683</v>
      </c>
      <c r="D313" s="18" t="s">
        <v>684</v>
      </c>
      <c r="E313" t="s">
        <v>1578</v>
      </c>
      <c r="F313">
        <v>174</v>
      </c>
      <c r="G313">
        <v>147</v>
      </c>
    </row>
    <row r="314" spans="1:7">
      <c r="A314" s="17" t="s">
        <v>1579</v>
      </c>
      <c r="B314" s="18" t="s">
        <v>1580</v>
      </c>
      <c r="C314" s="18" t="s">
        <v>847</v>
      </c>
      <c r="D314" s="18" t="s">
        <v>778</v>
      </c>
      <c r="E314" t="s">
        <v>1581</v>
      </c>
      <c r="F314">
        <v>179</v>
      </c>
      <c r="G314">
        <v>146</v>
      </c>
    </row>
    <row r="315" spans="1:7">
      <c r="A315" s="17" t="s">
        <v>1582</v>
      </c>
      <c r="B315" s="18" t="s">
        <v>1583</v>
      </c>
      <c r="C315" s="18" t="s">
        <v>640</v>
      </c>
      <c r="D315" s="18" t="s">
        <v>718</v>
      </c>
      <c r="E315" t="s">
        <v>1584</v>
      </c>
      <c r="F315">
        <v>169</v>
      </c>
      <c r="G315">
        <v>143</v>
      </c>
    </row>
    <row r="316" spans="1:7">
      <c r="A316" s="17" t="s">
        <v>1585</v>
      </c>
      <c r="B316" s="18" t="s">
        <v>1586</v>
      </c>
      <c r="C316" s="18" t="s">
        <v>734</v>
      </c>
      <c r="D316" s="18" t="s">
        <v>703</v>
      </c>
      <c r="E316" t="s">
        <v>1587</v>
      </c>
      <c r="F316">
        <v>179</v>
      </c>
      <c r="G316">
        <v>114</v>
      </c>
    </row>
    <row r="317" spans="1:7">
      <c r="A317" s="17" t="s">
        <v>1588</v>
      </c>
      <c r="B317" s="18" t="s">
        <v>1589</v>
      </c>
      <c r="C317" s="18" t="s">
        <v>648</v>
      </c>
      <c r="D317" s="18" t="s">
        <v>751</v>
      </c>
      <c r="E317" t="s">
        <v>1590</v>
      </c>
      <c r="F317">
        <v>180</v>
      </c>
      <c r="G317">
        <v>175</v>
      </c>
    </row>
    <row r="318" spans="1:7">
      <c r="A318" s="17" t="s">
        <v>1591</v>
      </c>
      <c r="B318" s="18" t="s">
        <v>1592</v>
      </c>
      <c r="C318" s="18" t="s">
        <v>640</v>
      </c>
      <c r="D318" s="18" t="s">
        <v>626</v>
      </c>
      <c r="E318" t="s">
        <v>1593</v>
      </c>
      <c r="F318">
        <v>177</v>
      </c>
      <c r="G318">
        <v>119</v>
      </c>
    </row>
    <row r="319" spans="1:7">
      <c r="A319" s="17" t="s">
        <v>1594</v>
      </c>
      <c r="B319" s="18" t="s">
        <v>1595</v>
      </c>
      <c r="C319" s="18" t="s">
        <v>1137</v>
      </c>
      <c r="D319" s="18" t="s">
        <v>727</v>
      </c>
      <c r="E319" t="s">
        <v>1596</v>
      </c>
      <c r="F319">
        <v>174</v>
      </c>
      <c r="G319">
        <v>147</v>
      </c>
    </row>
    <row r="320" spans="1:7">
      <c r="A320" s="17" t="s">
        <v>1597</v>
      </c>
      <c r="B320" s="18" t="s">
        <v>1598</v>
      </c>
      <c r="C320" s="18" t="s">
        <v>1217</v>
      </c>
      <c r="D320" s="18" t="s">
        <v>894</v>
      </c>
      <c r="E320" t="s">
        <v>1599</v>
      </c>
      <c r="F320">
        <v>180</v>
      </c>
      <c r="G320">
        <v>181</v>
      </c>
    </row>
    <row r="321" spans="1:7">
      <c r="A321" s="17" t="s">
        <v>1600</v>
      </c>
      <c r="B321" s="18" t="s">
        <v>1601</v>
      </c>
      <c r="C321" s="18" t="s">
        <v>734</v>
      </c>
      <c r="D321" s="18" t="s">
        <v>703</v>
      </c>
      <c r="E321" t="s">
        <v>1602</v>
      </c>
      <c r="F321">
        <v>188</v>
      </c>
      <c r="G321">
        <v>136</v>
      </c>
    </row>
    <row r="322" spans="1:7">
      <c r="A322" s="17" t="s">
        <v>1603</v>
      </c>
      <c r="B322" s="18" t="s">
        <v>1604</v>
      </c>
      <c r="C322" s="18" t="s">
        <v>698</v>
      </c>
      <c r="D322" s="18" t="s">
        <v>863</v>
      </c>
      <c r="E322" t="s">
        <v>1605</v>
      </c>
      <c r="F322">
        <v>172</v>
      </c>
      <c r="G322">
        <v>118</v>
      </c>
    </row>
    <row r="323" spans="1:7">
      <c r="A323" s="17" t="s">
        <v>1606</v>
      </c>
      <c r="B323" s="18" t="s">
        <v>1607</v>
      </c>
      <c r="C323" s="18" t="s">
        <v>823</v>
      </c>
      <c r="D323" s="18" t="s">
        <v>1099</v>
      </c>
      <c r="E323" t="s">
        <v>1608</v>
      </c>
      <c r="F323">
        <v>175</v>
      </c>
      <c r="G323">
        <v>102</v>
      </c>
    </row>
    <row r="324" spans="1:7">
      <c r="A324" s="17" t="s">
        <v>1609</v>
      </c>
      <c r="B324" s="18" t="s">
        <v>1610</v>
      </c>
      <c r="C324" s="18" t="s">
        <v>726</v>
      </c>
      <c r="D324" s="18" t="s">
        <v>735</v>
      </c>
      <c r="E324" t="s">
        <v>1611</v>
      </c>
      <c r="F324">
        <v>192</v>
      </c>
      <c r="G324">
        <v>117</v>
      </c>
    </row>
    <row r="325" spans="1:7">
      <c r="A325" s="17" t="s">
        <v>1612</v>
      </c>
      <c r="B325" s="18" t="s">
        <v>1613</v>
      </c>
      <c r="C325" s="18" t="s">
        <v>640</v>
      </c>
      <c r="D325" s="18" t="s">
        <v>679</v>
      </c>
      <c r="E325" t="s">
        <v>1614</v>
      </c>
      <c r="F325">
        <v>181</v>
      </c>
      <c r="G325">
        <v>137</v>
      </c>
    </row>
    <row r="326" spans="1:7">
      <c r="A326" s="17" t="s">
        <v>1615</v>
      </c>
      <c r="B326" s="18" t="s">
        <v>1616</v>
      </c>
      <c r="C326" s="18" t="s">
        <v>1073</v>
      </c>
      <c r="D326" s="18" t="s">
        <v>778</v>
      </c>
      <c r="E326" t="s">
        <v>1617</v>
      </c>
      <c r="F326">
        <v>174</v>
      </c>
      <c r="G326">
        <v>135</v>
      </c>
    </row>
    <row r="327" spans="1:7">
      <c r="A327" s="17" t="s">
        <v>1618</v>
      </c>
      <c r="B327" s="18" t="s">
        <v>1619</v>
      </c>
      <c r="C327" s="18" t="s">
        <v>867</v>
      </c>
      <c r="D327" s="18" t="s">
        <v>684</v>
      </c>
      <c r="E327" t="s">
        <v>1620</v>
      </c>
      <c r="F327">
        <v>175</v>
      </c>
      <c r="G327">
        <v>95</v>
      </c>
    </row>
    <row r="328" spans="1:7">
      <c r="A328" s="17" t="s">
        <v>1621</v>
      </c>
      <c r="B328" s="18" t="s">
        <v>1622</v>
      </c>
      <c r="C328" s="18" t="s">
        <v>612</v>
      </c>
      <c r="D328" s="18" t="s">
        <v>970</v>
      </c>
      <c r="E328" t="s">
        <v>1623</v>
      </c>
      <c r="F328">
        <v>180</v>
      </c>
      <c r="G328">
        <v>144</v>
      </c>
    </row>
    <row r="329" spans="1:7">
      <c r="A329" s="17" t="s">
        <v>1624</v>
      </c>
      <c r="B329" s="18" t="s">
        <v>1625</v>
      </c>
      <c r="C329" s="18" t="s">
        <v>640</v>
      </c>
      <c r="D329" s="18" t="s">
        <v>641</v>
      </c>
      <c r="E329" t="s">
        <v>1626</v>
      </c>
      <c r="F329">
        <v>176</v>
      </c>
      <c r="G329">
        <v>169</v>
      </c>
    </row>
    <row r="330" spans="1:7">
      <c r="A330" s="17" t="s">
        <v>1627</v>
      </c>
      <c r="B330" s="18" t="s">
        <v>1628</v>
      </c>
      <c r="C330" s="18" t="s">
        <v>630</v>
      </c>
      <c r="D330" s="18" t="s">
        <v>800</v>
      </c>
      <c r="E330" t="s">
        <v>808</v>
      </c>
      <c r="F330">
        <v>167</v>
      </c>
      <c r="G330">
        <v>152</v>
      </c>
    </row>
    <row r="331" spans="1:7">
      <c r="A331" s="17" t="s">
        <v>1629</v>
      </c>
      <c r="B331" s="18" t="s">
        <v>1630</v>
      </c>
      <c r="C331" s="18" t="s">
        <v>1122</v>
      </c>
      <c r="D331" s="18" t="s">
        <v>863</v>
      </c>
      <c r="E331" t="s">
        <v>1631</v>
      </c>
      <c r="F331">
        <v>176</v>
      </c>
      <c r="G331">
        <v>117</v>
      </c>
    </row>
    <row r="332" spans="1:7">
      <c r="A332" s="17" t="s">
        <v>1632</v>
      </c>
      <c r="B332" s="18" t="s">
        <v>1633</v>
      </c>
      <c r="C332" s="18" t="s">
        <v>734</v>
      </c>
      <c r="D332" s="18" t="s">
        <v>626</v>
      </c>
      <c r="E332" t="s">
        <v>1634</v>
      </c>
      <c r="F332">
        <v>180</v>
      </c>
      <c r="G332">
        <v>132</v>
      </c>
    </row>
    <row r="333" spans="1:7">
      <c r="A333" s="17" t="s">
        <v>1635</v>
      </c>
      <c r="B333" s="18" t="s">
        <v>1636</v>
      </c>
      <c r="C333" s="18" t="s">
        <v>847</v>
      </c>
      <c r="D333" s="18" t="s">
        <v>807</v>
      </c>
      <c r="E333" t="s">
        <v>1316</v>
      </c>
      <c r="F333">
        <v>176</v>
      </c>
      <c r="G333">
        <v>110</v>
      </c>
    </row>
    <row r="334" spans="1:7">
      <c r="A334" s="17" t="s">
        <v>1637</v>
      </c>
      <c r="B334" s="18" t="s">
        <v>1638</v>
      </c>
      <c r="C334" s="18" t="s">
        <v>617</v>
      </c>
      <c r="D334" s="18" t="s">
        <v>807</v>
      </c>
      <c r="E334" t="s">
        <v>1639</v>
      </c>
      <c r="F334">
        <v>183</v>
      </c>
      <c r="G334">
        <v>139</v>
      </c>
    </row>
    <row r="335" spans="1:7">
      <c r="A335" s="17" t="s">
        <v>1640</v>
      </c>
      <c r="B335" s="18" t="s">
        <v>1641</v>
      </c>
      <c r="C335" s="18" t="s">
        <v>657</v>
      </c>
      <c r="D335" s="18" t="s">
        <v>894</v>
      </c>
      <c r="E335" t="s">
        <v>1642</v>
      </c>
      <c r="F335">
        <v>168</v>
      </c>
      <c r="G335">
        <v>133</v>
      </c>
    </row>
    <row r="336" spans="1:7">
      <c r="A336" s="17" t="s">
        <v>1643</v>
      </c>
      <c r="B336" s="18" t="s">
        <v>1644</v>
      </c>
      <c r="C336" s="18" t="s">
        <v>1137</v>
      </c>
      <c r="D336" s="18" t="s">
        <v>778</v>
      </c>
      <c r="E336" t="s">
        <v>1645</v>
      </c>
      <c r="F336">
        <v>176</v>
      </c>
      <c r="G336">
        <v>126</v>
      </c>
    </row>
    <row r="337" spans="1:7">
      <c r="A337" s="17" t="s">
        <v>1646</v>
      </c>
      <c r="B337" s="18" t="s">
        <v>1647</v>
      </c>
      <c r="C337" s="18" t="s">
        <v>928</v>
      </c>
      <c r="D337" s="18" t="s">
        <v>653</v>
      </c>
      <c r="E337" t="s">
        <v>1648</v>
      </c>
      <c r="F337">
        <v>182</v>
      </c>
      <c r="G337">
        <v>145</v>
      </c>
    </row>
    <row r="338" spans="1:7">
      <c r="A338" s="17" t="s">
        <v>1649</v>
      </c>
      <c r="B338" s="18" t="s">
        <v>1650</v>
      </c>
      <c r="C338" s="18" t="s">
        <v>657</v>
      </c>
      <c r="D338" s="18" t="s">
        <v>1541</v>
      </c>
      <c r="E338" t="s">
        <v>1651</v>
      </c>
      <c r="F338">
        <v>172</v>
      </c>
      <c r="G338">
        <v>87</v>
      </c>
    </row>
    <row r="339" spans="1:7">
      <c r="A339" s="17" t="s">
        <v>1652</v>
      </c>
      <c r="B339" s="18" t="s">
        <v>1653</v>
      </c>
      <c r="C339" s="18" t="s">
        <v>1047</v>
      </c>
      <c r="D339" s="18" t="s">
        <v>743</v>
      </c>
      <c r="E339" t="s">
        <v>748</v>
      </c>
      <c r="F339">
        <v>174</v>
      </c>
      <c r="G339">
        <v>119</v>
      </c>
    </row>
    <row r="340" spans="1:7">
      <c r="A340" s="17" t="s">
        <v>1654</v>
      </c>
      <c r="B340" s="18" t="s">
        <v>1655</v>
      </c>
      <c r="C340" s="18" t="s">
        <v>1250</v>
      </c>
      <c r="D340" s="18" t="s">
        <v>807</v>
      </c>
      <c r="E340" t="s">
        <v>1656</v>
      </c>
      <c r="F340">
        <v>191</v>
      </c>
      <c r="G340">
        <v>140</v>
      </c>
    </row>
    <row r="341" spans="1:7">
      <c r="A341" s="17" t="s">
        <v>1657</v>
      </c>
      <c r="B341" s="18" t="s">
        <v>1658</v>
      </c>
      <c r="C341" s="18" t="s">
        <v>678</v>
      </c>
      <c r="D341" s="18" t="s">
        <v>727</v>
      </c>
      <c r="E341" t="s">
        <v>1659</v>
      </c>
      <c r="F341">
        <v>177</v>
      </c>
      <c r="G341">
        <v>134</v>
      </c>
    </row>
    <row r="342" spans="1:7">
      <c r="A342" s="17" t="s">
        <v>1660</v>
      </c>
      <c r="B342" s="18" t="s">
        <v>1661</v>
      </c>
      <c r="C342" s="18" t="s">
        <v>847</v>
      </c>
      <c r="D342" s="18" t="s">
        <v>1492</v>
      </c>
      <c r="E342" t="s">
        <v>1662</v>
      </c>
      <c r="F342">
        <v>185</v>
      </c>
      <c r="G342">
        <v>124</v>
      </c>
    </row>
    <row r="343" spans="1:7">
      <c r="A343" s="17" t="s">
        <v>1663</v>
      </c>
      <c r="B343" s="18" t="s">
        <v>1664</v>
      </c>
      <c r="C343" s="18" t="s">
        <v>1122</v>
      </c>
      <c r="D343" s="18" t="s">
        <v>649</v>
      </c>
      <c r="E343" t="s">
        <v>1665</v>
      </c>
      <c r="F343">
        <v>175</v>
      </c>
      <c r="G343">
        <v>93</v>
      </c>
    </row>
    <row r="344" spans="1:7">
      <c r="A344" s="17" t="s">
        <v>1666</v>
      </c>
      <c r="B344" s="18" t="s">
        <v>1667</v>
      </c>
      <c r="C344" s="18" t="s">
        <v>1668</v>
      </c>
      <c r="D344" s="18" t="s">
        <v>755</v>
      </c>
      <c r="E344" t="s">
        <v>1669</v>
      </c>
      <c r="F344">
        <v>177</v>
      </c>
      <c r="G344">
        <v>121</v>
      </c>
    </row>
    <row r="345" spans="1:7">
      <c r="A345" s="17" t="s">
        <v>1670</v>
      </c>
      <c r="B345" s="18" t="s">
        <v>1671</v>
      </c>
      <c r="C345" s="18" t="s">
        <v>617</v>
      </c>
      <c r="D345" s="18" t="s">
        <v>641</v>
      </c>
      <c r="E345" t="s">
        <v>1672</v>
      </c>
      <c r="F345">
        <v>181</v>
      </c>
      <c r="G345">
        <v>120</v>
      </c>
    </row>
    <row r="346" spans="1:7">
      <c r="A346" s="17" t="s">
        <v>1673</v>
      </c>
      <c r="B346" s="18" t="s">
        <v>1674</v>
      </c>
      <c r="C346" s="18" t="s">
        <v>670</v>
      </c>
      <c r="D346" s="18" t="s">
        <v>1327</v>
      </c>
      <c r="E346" t="s">
        <v>1675</v>
      </c>
      <c r="F346">
        <v>172</v>
      </c>
      <c r="G346">
        <v>122</v>
      </c>
    </row>
    <row r="347" spans="1:7">
      <c r="A347" s="17" t="s">
        <v>1676</v>
      </c>
      <c r="B347" s="18" t="s">
        <v>1677</v>
      </c>
      <c r="C347" s="18" t="s">
        <v>759</v>
      </c>
      <c r="D347" s="18" t="s">
        <v>636</v>
      </c>
      <c r="E347" t="s">
        <v>1678</v>
      </c>
      <c r="F347">
        <v>182</v>
      </c>
      <c r="G347">
        <v>135</v>
      </c>
    </row>
    <row r="348" spans="1:7">
      <c r="A348" s="17" t="s">
        <v>1679</v>
      </c>
      <c r="B348" s="18" t="s">
        <v>1680</v>
      </c>
      <c r="C348" s="18" t="s">
        <v>1047</v>
      </c>
      <c r="D348" s="18" t="s">
        <v>699</v>
      </c>
      <c r="E348" t="s">
        <v>1681</v>
      </c>
      <c r="F348">
        <v>174</v>
      </c>
      <c r="G348">
        <v>80</v>
      </c>
    </row>
    <row r="349" spans="1:7">
      <c r="A349" s="17" t="s">
        <v>1682</v>
      </c>
      <c r="B349" s="18" t="s">
        <v>1683</v>
      </c>
      <c r="C349" s="18" t="s">
        <v>670</v>
      </c>
      <c r="D349" s="18" t="s">
        <v>1099</v>
      </c>
      <c r="E349" t="s">
        <v>1684</v>
      </c>
      <c r="F349">
        <v>175</v>
      </c>
      <c r="G349">
        <v>125</v>
      </c>
    </row>
    <row r="350" spans="1:7">
      <c r="A350" s="17" t="s">
        <v>1685</v>
      </c>
      <c r="B350" s="18" t="s">
        <v>1686</v>
      </c>
      <c r="C350" s="18" t="s">
        <v>759</v>
      </c>
      <c r="D350" s="18" t="s">
        <v>751</v>
      </c>
      <c r="E350" t="s">
        <v>1687</v>
      </c>
      <c r="F350">
        <v>182</v>
      </c>
      <c r="G350">
        <v>143</v>
      </c>
    </row>
    <row r="351" spans="1:7">
      <c r="A351" s="17" t="s">
        <v>1688</v>
      </c>
      <c r="B351" s="18" t="s">
        <v>1689</v>
      </c>
      <c r="C351" s="18" t="s">
        <v>1137</v>
      </c>
      <c r="D351" s="18" t="s">
        <v>1690</v>
      </c>
      <c r="E351" t="s">
        <v>1691</v>
      </c>
      <c r="F351">
        <v>180</v>
      </c>
      <c r="G351">
        <v>119</v>
      </c>
    </row>
    <row r="352" spans="1:7">
      <c r="A352" s="17" t="s">
        <v>1692</v>
      </c>
      <c r="B352" s="18" t="s">
        <v>1693</v>
      </c>
      <c r="C352" s="18" t="s">
        <v>789</v>
      </c>
      <c r="D352" s="18" t="s">
        <v>653</v>
      </c>
      <c r="E352" t="s">
        <v>1694</v>
      </c>
      <c r="F352">
        <v>181</v>
      </c>
      <c r="G352">
        <v>153</v>
      </c>
    </row>
    <row r="353" spans="1:7">
      <c r="A353" s="17" t="s">
        <v>1695</v>
      </c>
      <c r="B353" s="18" t="s">
        <v>1696</v>
      </c>
      <c r="C353" s="18" t="s">
        <v>670</v>
      </c>
      <c r="D353" s="18" t="s">
        <v>618</v>
      </c>
      <c r="E353" t="s">
        <v>1697</v>
      </c>
      <c r="F353">
        <v>167</v>
      </c>
      <c r="G353">
        <v>138</v>
      </c>
    </row>
    <row r="354" spans="1:7">
      <c r="A354" s="17" t="s">
        <v>1698</v>
      </c>
      <c r="B354" s="18" t="s">
        <v>1699</v>
      </c>
      <c r="C354" s="18" t="s">
        <v>630</v>
      </c>
      <c r="D354" s="18" t="s">
        <v>894</v>
      </c>
      <c r="E354" t="s">
        <v>1700</v>
      </c>
      <c r="F354">
        <v>180</v>
      </c>
      <c r="G354">
        <v>91</v>
      </c>
    </row>
    <row r="355" spans="1:7">
      <c r="A355" s="17" t="s">
        <v>1701</v>
      </c>
      <c r="B355" s="18" t="s">
        <v>1702</v>
      </c>
      <c r="C355" s="18" t="s">
        <v>630</v>
      </c>
      <c r="D355" s="18" t="s">
        <v>679</v>
      </c>
      <c r="E355" t="s">
        <v>1703</v>
      </c>
      <c r="F355">
        <v>180</v>
      </c>
      <c r="G355">
        <v>104</v>
      </c>
    </row>
    <row r="356" spans="1:7">
      <c r="A356" s="17" t="s">
        <v>1704</v>
      </c>
      <c r="B356" s="18" t="s">
        <v>1705</v>
      </c>
      <c r="C356" s="18" t="s">
        <v>630</v>
      </c>
      <c r="D356" s="18" t="s">
        <v>785</v>
      </c>
      <c r="E356" t="s">
        <v>1706</v>
      </c>
      <c r="F356">
        <v>180</v>
      </c>
      <c r="G356">
        <v>100</v>
      </c>
    </row>
    <row r="357" spans="1:7">
      <c r="A357" s="17" t="s">
        <v>1707</v>
      </c>
      <c r="B357" s="18" t="s">
        <v>1708</v>
      </c>
      <c r="C357" s="18" t="s">
        <v>678</v>
      </c>
      <c r="D357" s="18" t="s">
        <v>760</v>
      </c>
      <c r="E357" t="s">
        <v>1709</v>
      </c>
      <c r="F357">
        <v>182</v>
      </c>
      <c r="G357">
        <v>148</v>
      </c>
    </row>
    <row r="358" spans="1:7">
      <c r="A358" s="17" t="s">
        <v>1710</v>
      </c>
      <c r="B358" s="18" t="s">
        <v>1711</v>
      </c>
      <c r="C358" s="18" t="s">
        <v>670</v>
      </c>
      <c r="D358" s="18" t="s">
        <v>743</v>
      </c>
      <c r="E358" t="s">
        <v>1712</v>
      </c>
      <c r="F358">
        <v>172</v>
      </c>
      <c r="G358">
        <v>115</v>
      </c>
    </row>
    <row r="359" spans="1:7">
      <c r="A359" s="17" t="s">
        <v>1713</v>
      </c>
      <c r="B359" s="18" t="s">
        <v>1714</v>
      </c>
      <c r="C359" s="18" t="s">
        <v>928</v>
      </c>
      <c r="D359" s="18" t="s">
        <v>718</v>
      </c>
      <c r="E359" t="s">
        <v>1415</v>
      </c>
      <c r="F359">
        <v>173</v>
      </c>
      <c r="G359">
        <v>125</v>
      </c>
    </row>
    <row r="360" spans="1:7">
      <c r="A360" s="17" t="s">
        <v>1715</v>
      </c>
      <c r="B360" s="18" t="s">
        <v>1716</v>
      </c>
      <c r="C360" s="18" t="s">
        <v>928</v>
      </c>
      <c r="D360" s="18" t="s">
        <v>662</v>
      </c>
      <c r="E360" t="s">
        <v>1717</v>
      </c>
      <c r="F360">
        <v>184</v>
      </c>
      <c r="G360">
        <v>123</v>
      </c>
    </row>
    <row r="361" spans="1:7">
      <c r="A361" s="17" t="s">
        <v>1718</v>
      </c>
      <c r="B361" s="18" t="s">
        <v>1719</v>
      </c>
      <c r="C361" s="18" t="s">
        <v>726</v>
      </c>
      <c r="D361" s="18" t="s">
        <v>735</v>
      </c>
      <c r="E361" t="s">
        <v>1720</v>
      </c>
      <c r="F361">
        <v>180</v>
      </c>
      <c r="G361">
        <v>134</v>
      </c>
    </row>
    <row r="362" spans="1:7">
      <c r="A362" s="17" t="s">
        <v>1721</v>
      </c>
      <c r="B362" s="18" t="s">
        <v>1722</v>
      </c>
      <c r="C362" s="18" t="s">
        <v>928</v>
      </c>
      <c r="D362" s="18" t="s">
        <v>751</v>
      </c>
      <c r="E362" t="s">
        <v>1723</v>
      </c>
      <c r="F362">
        <v>183</v>
      </c>
      <c r="G362">
        <v>126</v>
      </c>
    </row>
    <row r="363" spans="1:7">
      <c r="A363" s="17" t="s">
        <v>1724</v>
      </c>
      <c r="B363" s="18" t="s">
        <v>1725</v>
      </c>
      <c r="C363" s="18" t="s">
        <v>648</v>
      </c>
      <c r="D363" s="18" t="s">
        <v>793</v>
      </c>
      <c r="E363" t="s">
        <v>1726</v>
      </c>
      <c r="F363">
        <v>196</v>
      </c>
      <c r="G363">
        <v>158</v>
      </c>
    </row>
    <row r="364" spans="1:7">
      <c r="A364" s="17" t="s">
        <v>1727</v>
      </c>
      <c r="B364" s="18" t="s">
        <v>1728</v>
      </c>
      <c r="C364" s="18" t="s">
        <v>789</v>
      </c>
      <c r="D364" s="18" t="s">
        <v>812</v>
      </c>
      <c r="E364" t="s">
        <v>1729</v>
      </c>
      <c r="F364">
        <v>180</v>
      </c>
      <c r="G364">
        <v>122</v>
      </c>
    </row>
    <row r="365" spans="1:7">
      <c r="A365" s="17" t="s">
        <v>1730</v>
      </c>
      <c r="B365" s="18" t="s">
        <v>1731</v>
      </c>
      <c r="C365" s="18" t="s">
        <v>898</v>
      </c>
      <c r="D365" s="18" t="s">
        <v>986</v>
      </c>
      <c r="E365" t="s">
        <v>1732</v>
      </c>
      <c r="F365">
        <v>191</v>
      </c>
      <c r="G365">
        <v>147</v>
      </c>
    </row>
    <row r="366" spans="1:7">
      <c r="A366" s="17" t="s">
        <v>1733</v>
      </c>
      <c r="B366" s="18" t="s">
        <v>1734</v>
      </c>
      <c r="C366" s="18" t="s">
        <v>694</v>
      </c>
      <c r="D366" s="18" t="s">
        <v>622</v>
      </c>
      <c r="E366" t="s">
        <v>1735</v>
      </c>
      <c r="F366">
        <v>186</v>
      </c>
      <c r="G366">
        <v>140</v>
      </c>
    </row>
    <row r="367" spans="1:7">
      <c r="A367" s="17" t="s">
        <v>1736</v>
      </c>
      <c r="B367" s="18" t="s">
        <v>1737</v>
      </c>
      <c r="C367" s="18" t="s">
        <v>928</v>
      </c>
      <c r="D367" s="18" t="s">
        <v>793</v>
      </c>
      <c r="E367" t="s">
        <v>1738</v>
      </c>
      <c r="F367">
        <v>175</v>
      </c>
      <c r="G367">
        <v>117</v>
      </c>
    </row>
    <row r="368" spans="1:7">
      <c r="A368" s="17" t="s">
        <v>1739</v>
      </c>
      <c r="B368" s="18" t="s">
        <v>1740</v>
      </c>
      <c r="C368" s="18" t="s">
        <v>722</v>
      </c>
      <c r="D368" s="18" t="s">
        <v>703</v>
      </c>
      <c r="E368" t="s">
        <v>1741</v>
      </c>
      <c r="F368">
        <v>180</v>
      </c>
      <c r="G368">
        <v>152</v>
      </c>
    </row>
    <row r="369" spans="1:7">
      <c r="A369" s="17" t="s">
        <v>1742</v>
      </c>
      <c r="B369" s="18" t="s">
        <v>1743</v>
      </c>
      <c r="C369" s="18" t="s">
        <v>640</v>
      </c>
      <c r="D369" s="18" t="s">
        <v>793</v>
      </c>
      <c r="E369" t="s">
        <v>1744</v>
      </c>
      <c r="F369">
        <v>174</v>
      </c>
      <c r="G369">
        <v>109</v>
      </c>
    </row>
    <row r="370" spans="1:7">
      <c r="A370" s="17" t="s">
        <v>1745</v>
      </c>
      <c r="B370" s="18" t="s">
        <v>1746</v>
      </c>
      <c r="C370" s="18" t="s">
        <v>678</v>
      </c>
      <c r="D370" s="18" t="s">
        <v>942</v>
      </c>
      <c r="E370" t="s">
        <v>1747</v>
      </c>
      <c r="F370">
        <v>170</v>
      </c>
      <c r="G370">
        <v>138</v>
      </c>
    </row>
    <row r="371" spans="1:7">
      <c r="A371" s="17" t="s">
        <v>1748</v>
      </c>
      <c r="B371" s="18" t="s">
        <v>1749</v>
      </c>
      <c r="C371" s="18" t="s">
        <v>726</v>
      </c>
      <c r="D371" s="18" t="s">
        <v>986</v>
      </c>
      <c r="E371" t="s">
        <v>1750</v>
      </c>
      <c r="F371">
        <v>182</v>
      </c>
      <c r="G371">
        <v>112</v>
      </c>
    </row>
    <row r="372" spans="1:7">
      <c r="A372" s="17" t="s">
        <v>1751</v>
      </c>
      <c r="B372" s="18" t="s">
        <v>1752</v>
      </c>
      <c r="C372" s="18" t="s">
        <v>648</v>
      </c>
      <c r="D372" s="18" t="s">
        <v>631</v>
      </c>
      <c r="E372" t="s">
        <v>1753</v>
      </c>
      <c r="F372">
        <v>171</v>
      </c>
      <c r="G372">
        <v>123</v>
      </c>
    </row>
    <row r="373" spans="1:7">
      <c r="A373" s="17" t="s">
        <v>1754</v>
      </c>
      <c r="B373" s="18" t="s">
        <v>1755</v>
      </c>
      <c r="C373" s="18" t="s">
        <v>670</v>
      </c>
      <c r="D373" s="18" t="s">
        <v>942</v>
      </c>
      <c r="E373" t="s">
        <v>1756</v>
      </c>
      <c r="F373">
        <v>172</v>
      </c>
      <c r="G373">
        <v>160</v>
      </c>
    </row>
    <row r="374" spans="1:7">
      <c r="A374" s="17" t="s">
        <v>1757</v>
      </c>
      <c r="B374" s="18" t="s">
        <v>1758</v>
      </c>
      <c r="C374" s="18" t="s">
        <v>670</v>
      </c>
      <c r="D374" s="18" t="s">
        <v>807</v>
      </c>
      <c r="E374" t="s">
        <v>1759</v>
      </c>
      <c r="F374">
        <v>171</v>
      </c>
      <c r="G374">
        <v>118</v>
      </c>
    </row>
    <row r="375" spans="1:7">
      <c r="A375" s="17" t="s">
        <v>1760</v>
      </c>
      <c r="B375" s="18" t="s">
        <v>1761</v>
      </c>
      <c r="C375" s="18" t="s">
        <v>928</v>
      </c>
      <c r="D375" s="18" t="s">
        <v>807</v>
      </c>
      <c r="E375" t="s">
        <v>1465</v>
      </c>
      <c r="F375">
        <v>182</v>
      </c>
      <c r="G375">
        <v>164</v>
      </c>
    </row>
    <row r="376" spans="1:7">
      <c r="A376" s="17" t="s">
        <v>1762</v>
      </c>
      <c r="B376" s="18" t="s">
        <v>1763</v>
      </c>
      <c r="C376" s="18" t="s">
        <v>698</v>
      </c>
      <c r="D376" s="18" t="s">
        <v>778</v>
      </c>
      <c r="E376" t="s">
        <v>1764</v>
      </c>
      <c r="F376">
        <v>176</v>
      </c>
      <c r="G376">
        <v>109</v>
      </c>
    </row>
    <row r="377" spans="1:7">
      <c r="A377" s="17" t="s">
        <v>1765</v>
      </c>
      <c r="B377" s="18" t="s">
        <v>1766</v>
      </c>
      <c r="C377" s="18" t="s">
        <v>630</v>
      </c>
      <c r="D377" s="18" t="s">
        <v>1541</v>
      </c>
      <c r="E377" t="s">
        <v>1767</v>
      </c>
      <c r="F377">
        <v>163</v>
      </c>
      <c r="G377">
        <v>99</v>
      </c>
    </row>
    <row r="378" spans="1:7">
      <c r="A378" s="17" t="s">
        <v>1768</v>
      </c>
      <c r="B378" s="18" t="s">
        <v>1769</v>
      </c>
      <c r="C378" s="18" t="s">
        <v>670</v>
      </c>
      <c r="D378" s="18" t="s">
        <v>618</v>
      </c>
      <c r="E378" t="s">
        <v>1770</v>
      </c>
      <c r="F378">
        <v>174</v>
      </c>
      <c r="G378">
        <v>130</v>
      </c>
    </row>
    <row r="379" spans="1:7">
      <c r="A379" s="17" t="s">
        <v>1771</v>
      </c>
      <c r="B379" s="18" t="s">
        <v>1772</v>
      </c>
      <c r="C379" s="18" t="s">
        <v>698</v>
      </c>
      <c r="D379" s="18" t="s">
        <v>1327</v>
      </c>
      <c r="E379" t="s">
        <v>1773</v>
      </c>
      <c r="F379">
        <v>181</v>
      </c>
      <c r="G379">
        <v>112</v>
      </c>
    </row>
    <row r="380" spans="1:7">
      <c r="A380" s="17" t="s">
        <v>1774</v>
      </c>
      <c r="B380" s="18" t="s">
        <v>1775</v>
      </c>
      <c r="C380" s="18" t="s">
        <v>648</v>
      </c>
      <c r="D380" s="18" t="s">
        <v>1327</v>
      </c>
      <c r="E380" t="s">
        <v>1776</v>
      </c>
      <c r="F380">
        <v>186</v>
      </c>
      <c r="G380">
        <v>160</v>
      </c>
    </row>
    <row r="381" spans="1:7">
      <c r="A381" s="17" t="s">
        <v>1777</v>
      </c>
      <c r="B381" s="18" t="s">
        <v>1778</v>
      </c>
      <c r="C381" s="18" t="s">
        <v>670</v>
      </c>
      <c r="D381" s="18" t="s">
        <v>751</v>
      </c>
      <c r="E381" t="s">
        <v>1779</v>
      </c>
      <c r="F381">
        <v>178</v>
      </c>
      <c r="G381">
        <v>78</v>
      </c>
    </row>
    <row r="382" spans="1:7">
      <c r="A382" s="17" t="s">
        <v>1780</v>
      </c>
      <c r="B382" s="18" t="s">
        <v>1781</v>
      </c>
      <c r="C382" s="18" t="s">
        <v>833</v>
      </c>
      <c r="D382" s="18" t="s">
        <v>735</v>
      </c>
      <c r="E382" t="s">
        <v>1782</v>
      </c>
      <c r="F382">
        <v>174</v>
      </c>
      <c r="G382">
        <v>123</v>
      </c>
    </row>
    <row r="383" spans="1:7">
      <c r="A383" s="17" t="s">
        <v>1783</v>
      </c>
      <c r="B383" s="18" t="s">
        <v>1784</v>
      </c>
      <c r="C383" s="18" t="s">
        <v>617</v>
      </c>
      <c r="D383" s="18" t="s">
        <v>785</v>
      </c>
      <c r="E383" t="s">
        <v>1785</v>
      </c>
      <c r="F383">
        <v>173</v>
      </c>
      <c r="G383">
        <v>126</v>
      </c>
    </row>
    <row r="384" spans="1:7">
      <c r="A384" s="17" t="s">
        <v>1786</v>
      </c>
      <c r="B384" s="18" t="s">
        <v>1787</v>
      </c>
      <c r="C384" s="18" t="s">
        <v>1137</v>
      </c>
      <c r="D384" s="18" t="s">
        <v>662</v>
      </c>
      <c r="E384" t="s">
        <v>1788</v>
      </c>
      <c r="F384">
        <v>170</v>
      </c>
      <c r="G384">
        <v>121</v>
      </c>
    </row>
    <row r="385" spans="1:7">
      <c r="A385" s="17" t="s">
        <v>1789</v>
      </c>
      <c r="B385" s="18" t="s">
        <v>1790</v>
      </c>
      <c r="C385" s="18" t="s">
        <v>928</v>
      </c>
      <c r="D385" s="18" t="s">
        <v>760</v>
      </c>
      <c r="E385" t="s">
        <v>1791</v>
      </c>
      <c r="F385">
        <v>176</v>
      </c>
      <c r="G385">
        <v>141</v>
      </c>
    </row>
    <row r="386" spans="1:7">
      <c r="A386" s="17" t="s">
        <v>1792</v>
      </c>
      <c r="B386" s="18" t="s">
        <v>1793</v>
      </c>
      <c r="C386" s="18" t="s">
        <v>630</v>
      </c>
      <c r="D386" s="18" t="s">
        <v>785</v>
      </c>
      <c r="E386" t="s">
        <v>1794</v>
      </c>
      <c r="F386">
        <v>176</v>
      </c>
      <c r="G386">
        <v>111</v>
      </c>
    </row>
    <row r="387" spans="1:7">
      <c r="A387" s="17" t="s">
        <v>1795</v>
      </c>
      <c r="B387" s="18" t="s">
        <v>1796</v>
      </c>
      <c r="C387" s="18" t="s">
        <v>734</v>
      </c>
      <c r="D387" s="18" t="s">
        <v>703</v>
      </c>
      <c r="E387" t="s">
        <v>1797</v>
      </c>
      <c r="F387">
        <v>178</v>
      </c>
      <c r="G387">
        <v>145</v>
      </c>
    </row>
    <row r="388" spans="1:7">
      <c r="A388" s="17" t="s">
        <v>1798</v>
      </c>
      <c r="B388" s="18" t="s">
        <v>1799</v>
      </c>
      <c r="C388" s="18" t="s">
        <v>678</v>
      </c>
      <c r="D388" s="18" t="s">
        <v>760</v>
      </c>
      <c r="E388" t="s">
        <v>1800</v>
      </c>
      <c r="F388">
        <v>174</v>
      </c>
      <c r="G388">
        <v>166</v>
      </c>
    </row>
    <row r="389" spans="1:7">
      <c r="A389" s="17" t="s">
        <v>1801</v>
      </c>
      <c r="B389" s="18" t="s">
        <v>1802</v>
      </c>
      <c r="C389" s="18" t="s">
        <v>630</v>
      </c>
      <c r="D389" s="18" t="s">
        <v>778</v>
      </c>
      <c r="E389" t="s">
        <v>1803</v>
      </c>
      <c r="F389">
        <v>170</v>
      </c>
      <c r="G389">
        <v>102</v>
      </c>
    </row>
    <row r="390" spans="1:7">
      <c r="A390" s="17" t="s">
        <v>1804</v>
      </c>
      <c r="B390" s="18" t="s">
        <v>1805</v>
      </c>
      <c r="C390" s="18" t="s">
        <v>1137</v>
      </c>
      <c r="D390" s="18" t="s">
        <v>622</v>
      </c>
      <c r="E390" t="s">
        <v>1806</v>
      </c>
      <c r="F390">
        <v>175</v>
      </c>
      <c r="G390">
        <v>103</v>
      </c>
    </row>
    <row r="391" spans="1:7">
      <c r="A391" s="16"/>
    </row>
    <row r="392" spans="1:7">
      <c r="A392" s="17" t="s">
        <v>602</v>
      </c>
    </row>
    <row r="393" spans="1:7">
      <c r="A393" s="16"/>
    </row>
    <row r="394" spans="1:7">
      <c r="A394" s="17" t="s">
        <v>1807</v>
      </c>
      <c r="B394" s="18" t="s">
        <v>1808</v>
      </c>
      <c r="C394" s="18" t="s">
        <v>1035</v>
      </c>
      <c r="D394" s="18" t="s">
        <v>653</v>
      </c>
      <c r="E394" t="s">
        <v>1809</v>
      </c>
      <c r="F394">
        <v>186</v>
      </c>
      <c r="G394">
        <v>138</v>
      </c>
    </row>
    <row r="395" spans="1:7">
      <c r="A395" s="17" t="s">
        <v>1810</v>
      </c>
      <c r="B395" s="18" t="s">
        <v>1811</v>
      </c>
      <c r="C395" s="18" t="s">
        <v>678</v>
      </c>
      <c r="D395" s="18" t="s">
        <v>699</v>
      </c>
      <c r="E395" t="s">
        <v>1812</v>
      </c>
      <c r="F395">
        <v>180</v>
      </c>
      <c r="G395">
        <v>125</v>
      </c>
    </row>
    <row r="396" spans="1:7">
      <c r="A396" s="17" t="s">
        <v>1813</v>
      </c>
      <c r="B396" s="18" t="s">
        <v>1814</v>
      </c>
      <c r="C396" s="18" t="s">
        <v>630</v>
      </c>
      <c r="D396" s="18" t="s">
        <v>812</v>
      </c>
      <c r="E396" t="s">
        <v>1815</v>
      </c>
      <c r="F396">
        <v>178</v>
      </c>
      <c r="G396">
        <v>134</v>
      </c>
    </row>
    <row r="397" spans="1:7">
      <c r="A397" s="17" t="s">
        <v>1816</v>
      </c>
      <c r="B397" s="18" t="s">
        <v>1817</v>
      </c>
      <c r="C397" s="18" t="s">
        <v>726</v>
      </c>
      <c r="D397" s="18" t="s">
        <v>807</v>
      </c>
      <c r="E397" t="s">
        <v>1818</v>
      </c>
      <c r="F397">
        <v>168</v>
      </c>
      <c r="G397">
        <v>123</v>
      </c>
    </row>
    <row r="398" spans="1:7">
      <c r="A398" s="17" t="s">
        <v>1819</v>
      </c>
      <c r="B398" s="18" t="s">
        <v>1820</v>
      </c>
      <c r="C398" s="18" t="s">
        <v>928</v>
      </c>
      <c r="D398" s="18" t="s">
        <v>622</v>
      </c>
      <c r="E398" t="s">
        <v>1821</v>
      </c>
      <c r="F398">
        <v>179</v>
      </c>
      <c r="G398">
        <v>145</v>
      </c>
    </row>
    <row r="399" spans="1:7">
      <c r="A399" s="17" t="s">
        <v>1822</v>
      </c>
      <c r="B399" s="18" t="s">
        <v>1823</v>
      </c>
      <c r="C399" s="18" t="s">
        <v>617</v>
      </c>
      <c r="D399" s="18" t="s">
        <v>1060</v>
      </c>
      <c r="E399" t="s">
        <v>1824</v>
      </c>
      <c r="F399">
        <v>171</v>
      </c>
      <c r="G399">
        <v>133</v>
      </c>
    </row>
    <row r="400" spans="1:7">
      <c r="A400" s="17" t="s">
        <v>1825</v>
      </c>
      <c r="B400" s="18" t="s">
        <v>1826</v>
      </c>
      <c r="C400" s="18" t="s">
        <v>847</v>
      </c>
      <c r="D400" s="18" t="s">
        <v>1099</v>
      </c>
      <c r="E400" t="s">
        <v>1474</v>
      </c>
      <c r="F400">
        <v>175</v>
      </c>
      <c r="G400">
        <v>150</v>
      </c>
    </row>
    <row r="401" spans="1:7">
      <c r="A401" s="17" t="s">
        <v>1827</v>
      </c>
      <c r="B401" s="18" t="s">
        <v>1828</v>
      </c>
      <c r="C401" s="18" t="s">
        <v>969</v>
      </c>
      <c r="D401" s="18" t="s">
        <v>662</v>
      </c>
      <c r="E401" t="s">
        <v>1829</v>
      </c>
      <c r="F401">
        <v>177</v>
      </c>
      <c r="G401">
        <v>86</v>
      </c>
    </row>
    <row r="402" spans="1:7">
      <c r="A402" s="17" t="s">
        <v>1830</v>
      </c>
      <c r="B402" s="18" t="s">
        <v>1831</v>
      </c>
      <c r="C402" s="18" t="s">
        <v>759</v>
      </c>
      <c r="D402" s="18" t="s">
        <v>1281</v>
      </c>
      <c r="E402" t="s">
        <v>1832</v>
      </c>
      <c r="F402">
        <v>169</v>
      </c>
      <c r="G402">
        <v>135</v>
      </c>
    </row>
    <row r="403" spans="1:7">
      <c r="A403" s="17" t="s">
        <v>1833</v>
      </c>
      <c r="B403" s="18" t="s">
        <v>1834</v>
      </c>
      <c r="C403" s="18" t="s">
        <v>617</v>
      </c>
      <c r="D403" s="18" t="s">
        <v>1060</v>
      </c>
      <c r="E403" t="s">
        <v>1835</v>
      </c>
      <c r="F403">
        <v>170</v>
      </c>
      <c r="G403">
        <v>119</v>
      </c>
    </row>
    <row r="404" spans="1:7">
      <c r="A404" s="17" t="s">
        <v>1836</v>
      </c>
      <c r="B404" s="18" t="s">
        <v>1837</v>
      </c>
      <c r="C404" s="18" t="s">
        <v>789</v>
      </c>
      <c r="D404" s="18" t="s">
        <v>863</v>
      </c>
      <c r="E404" t="s">
        <v>1838</v>
      </c>
      <c r="F404">
        <v>181</v>
      </c>
      <c r="G404">
        <v>128</v>
      </c>
    </row>
    <row r="405" spans="1:7">
      <c r="A405" s="17" t="s">
        <v>1839</v>
      </c>
      <c r="B405" s="18" t="s">
        <v>1840</v>
      </c>
      <c r="C405" s="18" t="s">
        <v>661</v>
      </c>
      <c r="D405" s="18" t="s">
        <v>800</v>
      </c>
      <c r="E405" t="s">
        <v>1841</v>
      </c>
      <c r="F405">
        <v>184</v>
      </c>
      <c r="G405">
        <v>145</v>
      </c>
    </row>
    <row r="406" spans="1:7">
      <c r="A406" s="17" t="s">
        <v>1842</v>
      </c>
      <c r="B406" s="18" t="s">
        <v>1843</v>
      </c>
      <c r="C406" s="18" t="s">
        <v>734</v>
      </c>
      <c r="D406" s="18" t="s">
        <v>703</v>
      </c>
      <c r="E406" t="s">
        <v>1844</v>
      </c>
      <c r="F406">
        <v>171</v>
      </c>
      <c r="G406">
        <v>125</v>
      </c>
    </row>
    <row r="407" spans="1:7">
      <c r="A407" s="17" t="s">
        <v>1845</v>
      </c>
      <c r="B407" s="18" t="s">
        <v>1846</v>
      </c>
      <c r="C407" s="18" t="s">
        <v>678</v>
      </c>
      <c r="D407" s="18" t="s">
        <v>807</v>
      </c>
      <c r="E407" t="s">
        <v>1847</v>
      </c>
      <c r="F407">
        <v>177</v>
      </c>
      <c r="G407">
        <v>175</v>
      </c>
    </row>
    <row r="408" spans="1:7">
      <c r="A408" s="17" t="s">
        <v>1848</v>
      </c>
      <c r="B408" s="18" t="s">
        <v>1849</v>
      </c>
      <c r="C408" s="18" t="s">
        <v>698</v>
      </c>
      <c r="D408" s="18" t="s">
        <v>800</v>
      </c>
      <c r="E408" t="s">
        <v>1850</v>
      </c>
      <c r="F408">
        <v>178</v>
      </c>
      <c r="G408">
        <v>126</v>
      </c>
    </row>
    <row r="409" spans="1:7">
      <c r="A409" s="17" t="s">
        <v>1851</v>
      </c>
      <c r="B409" s="18" t="s">
        <v>1852</v>
      </c>
      <c r="C409" s="18" t="s">
        <v>1668</v>
      </c>
      <c r="D409" s="18" t="s">
        <v>755</v>
      </c>
      <c r="E409" t="s">
        <v>1853</v>
      </c>
      <c r="F409">
        <v>176</v>
      </c>
      <c r="G409">
        <v>108</v>
      </c>
    </row>
    <row r="410" spans="1:7">
      <c r="A410" s="17" t="s">
        <v>1854</v>
      </c>
      <c r="B410" s="18" t="s">
        <v>1855</v>
      </c>
      <c r="C410" s="18" t="s">
        <v>1137</v>
      </c>
      <c r="D410" s="18" t="s">
        <v>641</v>
      </c>
      <c r="E410" t="s">
        <v>1856</v>
      </c>
      <c r="F410">
        <v>168</v>
      </c>
      <c r="G410">
        <v>121</v>
      </c>
    </row>
    <row r="411" spans="1:7">
      <c r="A411" s="17" t="s">
        <v>1857</v>
      </c>
      <c r="B411" s="18" t="s">
        <v>1858</v>
      </c>
      <c r="C411" s="18" t="s">
        <v>670</v>
      </c>
      <c r="D411" s="18" t="s">
        <v>755</v>
      </c>
      <c r="E411" t="s">
        <v>1859</v>
      </c>
      <c r="F411">
        <v>180</v>
      </c>
      <c r="G411">
        <v>123</v>
      </c>
    </row>
    <row r="412" spans="1:7">
      <c r="A412" s="17" t="s">
        <v>1860</v>
      </c>
      <c r="B412" s="18" t="s">
        <v>1861</v>
      </c>
      <c r="C412" s="18" t="s">
        <v>617</v>
      </c>
      <c r="D412" s="18" t="s">
        <v>1690</v>
      </c>
      <c r="E412" t="s">
        <v>1862</v>
      </c>
      <c r="F412">
        <v>177</v>
      </c>
      <c r="G412">
        <v>92</v>
      </c>
    </row>
    <row r="413" spans="1:7">
      <c r="A413" s="17" t="s">
        <v>1863</v>
      </c>
      <c r="B413" s="18" t="s">
        <v>1864</v>
      </c>
      <c r="C413" s="18" t="s">
        <v>833</v>
      </c>
      <c r="D413" s="18" t="s">
        <v>626</v>
      </c>
      <c r="E413" t="s">
        <v>1865</v>
      </c>
      <c r="F413">
        <v>182</v>
      </c>
      <c r="G413">
        <v>138</v>
      </c>
    </row>
    <row r="414" spans="1:7">
      <c r="A414" s="17" t="s">
        <v>1866</v>
      </c>
      <c r="B414" s="18" t="s">
        <v>1867</v>
      </c>
      <c r="C414" s="18" t="s">
        <v>928</v>
      </c>
      <c r="D414" s="18" t="s">
        <v>618</v>
      </c>
      <c r="E414" t="s">
        <v>1868</v>
      </c>
      <c r="F414">
        <v>186</v>
      </c>
      <c r="G414">
        <v>127</v>
      </c>
    </row>
    <row r="415" spans="1:7">
      <c r="A415" s="17" t="s">
        <v>1869</v>
      </c>
      <c r="B415" s="18" t="s">
        <v>1870</v>
      </c>
      <c r="C415" s="18" t="s">
        <v>1871</v>
      </c>
      <c r="D415" s="18" t="s">
        <v>1872</v>
      </c>
      <c r="E415">
        <v>175</v>
      </c>
      <c r="F415">
        <v>115</v>
      </c>
    </row>
    <row r="416" spans="1:7">
      <c r="A416" s="17" t="s">
        <v>1873</v>
      </c>
      <c r="B416" s="18" t="s">
        <v>1874</v>
      </c>
      <c r="C416" s="18" t="s">
        <v>670</v>
      </c>
      <c r="D416" s="18" t="s">
        <v>684</v>
      </c>
      <c r="E416" t="s">
        <v>1875</v>
      </c>
      <c r="F416">
        <v>176</v>
      </c>
      <c r="G416">
        <v>89</v>
      </c>
    </row>
    <row r="417" spans="1:7">
      <c r="A417" s="17" t="s">
        <v>1876</v>
      </c>
      <c r="B417" s="18" t="s">
        <v>1877</v>
      </c>
      <c r="C417" s="18" t="s">
        <v>1073</v>
      </c>
      <c r="D417" s="18" t="s">
        <v>970</v>
      </c>
      <c r="E417" t="s">
        <v>1878</v>
      </c>
      <c r="F417">
        <v>178</v>
      </c>
      <c r="G417">
        <v>125</v>
      </c>
    </row>
    <row r="418" spans="1:7">
      <c r="A418" s="17" t="s">
        <v>1879</v>
      </c>
      <c r="B418" s="18" t="s">
        <v>1880</v>
      </c>
      <c r="C418" s="18" t="s">
        <v>734</v>
      </c>
      <c r="D418" s="18" t="s">
        <v>751</v>
      </c>
      <c r="E418" t="s">
        <v>1881</v>
      </c>
      <c r="F418">
        <v>172</v>
      </c>
      <c r="G418">
        <v>127</v>
      </c>
    </row>
    <row r="419" spans="1:7">
      <c r="A419" s="17" t="s">
        <v>1882</v>
      </c>
      <c r="B419" s="18" t="s">
        <v>1883</v>
      </c>
      <c r="C419" s="18" t="s">
        <v>612</v>
      </c>
      <c r="D419" s="18" t="s">
        <v>760</v>
      </c>
      <c r="E419" t="s">
        <v>1884</v>
      </c>
      <c r="F419">
        <v>181</v>
      </c>
      <c r="G419">
        <v>146</v>
      </c>
    </row>
    <row r="420" spans="1:7">
      <c r="A420" s="17" t="s">
        <v>1885</v>
      </c>
      <c r="B420" s="18" t="s">
        <v>1886</v>
      </c>
      <c r="C420" s="18" t="s">
        <v>1668</v>
      </c>
      <c r="D420" s="18" t="s">
        <v>1492</v>
      </c>
      <c r="E420" t="s">
        <v>1887</v>
      </c>
      <c r="F420">
        <v>178</v>
      </c>
      <c r="G420">
        <v>130</v>
      </c>
    </row>
    <row r="421" spans="1:7">
      <c r="A421" s="17" t="s">
        <v>1888</v>
      </c>
      <c r="B421" s="18" t="s">
        <v>1889</v>
      </c>
      <c r="C421" s="18" t="s">
        <v>1035</v>
      </c>
      <c r="D421" s="18" t="s">
        <v>703</v>
      </c>
      <c r="E421" t="s">
        <v>1890</v>
      </c>
      <c r="F421">
        <v>173</v>
      </c>
      <c r="G421">
        <v>122</v>
      </c>
    </row>
    <row r="422" spans="1:7">
      <c r="A422" s="17" t="s">
        <v>1891</v>
      </c>
      <c r="B422" s="18" t="s">
        <v>1892</v>
      </c>
      <c r="C422" s="18" t="s">
        <v>928</v>
      </c>
      <c r="D422" s="18" t="s">
        <v>699</v>
      </c>
      <c r="E422" t="s">
        <v>1893</v>
      </c>
      <c r="F422">
        <v>171</v>
      </c>
      <c r="G422">
        <v>97</v>
      </c>
    </row>
    <row r="423" spans="1:7">
      <c r="A423" s="17" t="s">
        <v>1894</v>
      </c>
      <c r="B423" s="18" t="s">
        <v>1895</v>
      </c>
      <c r="C423" s="18" t="s">
        <v>630</v>
      </c>
      <c r="D423" s="18" t="s">
        <v>653</v>
      </c>
      <c r="E423" t="s">
        <v>1896</v>
      </c>
      <c r="F423">
        <v>175</v>
      </c>
      <c r="G423">
        <v>170</v>
      </c>
    </row>
    <row r="424" spans="1:7">
      <c r="A424" s="17" t="s">
        <v>1897</v>
      </c>
      <c r="B424" s="18" t="s">
        <v>1898</v>
      </c>
      <c r="C424" s="18" t="s">
        <v>1668</v>
      </c>
      <c r="D424" s="18" t="s">
        <v>1281</v>
      </c>
      <c r="E424" t="s">
        <v>1899</v>
      </c>
      <c r="F424">
        <v>172</v>
      </c>
      <c r="G424">
        <v>110</v>
      </c>
    </row>
    <row r="425" spans="1:7">
      <c r="A425" s="17" t="s">
        <v>1900</v>
      </c>
      <c r="B425" s="18" t="s">
        <v>1901</v>
      </c>
      <c r="C425" s="18" t="s">
        <v>648</v>
      </c>
      <c r="D425" s="18" t="s">
        <v>1099</v>
      </c>
      <c r="E425" t="s">
        <v>1902</v>
      </c>
      <c r="F425">
        <v>171</v>
      </c>
      <c r="G425">
        <v>171</v>
      </c>
    </row>
    <row r="426" spans="1:7">
      <c r="A426" s="17" t="s">
        <v>1903</v>
      </c>
      <c r="B426" s="18" t="s">
        <v>1904</v>
      </c>
      <c r="C426" s="18" t="s">
        <v>670</v>
      </c>
      <c r="D426" s="18" t="s">
        <v>942</v>
      </c>
      <c r="E426" t="s">
        <v>1905</v>
      </c>
      <c r="F426">
        <v>181</v>
      </c>
      <c r="G426">
        <v>80</v>
      </c>
    </row>
    <row r="427" spans="1:7">
      <c r="A427" s="17" t="s">
        <v>1906</v>
      </c>
      <c r="B427" s="18" t="s">
        <v>1907</v>
      </c>
      <c r="C427" s="18" t="s">
        <v>1210</v>
      </c>
      <c r="D427" s="18" t="s">
        <v>800</v>
      </c>
      <c r="E427" t="s">
        <v>1908</v>
      </c>
      <c r="F427">
        <v>179</v>
      </c>
      <c r="G427">
        <v>151</v>
      </c>
    </row>
    <row r="428" spans="1:7">
      <c r="A428" s="17" t="s">
        <v>1909</v>
      </c>
      <c r="B428" s="18" t="s">
        <v>1910</v>
      </c>
      <c r="C428" s="18" t="s">
        <v>630</v>
      </c>
      <c r="D428" s="18" t="s">
        <v>800</v>
      </c>
      <c r="E428" t="s">
        <v>1911</v>
      </c>
      <c r="F428">
        <v>176</v>
      </c>
      <c r="G428">
        <v>133</v>
      </c>
    </row>
    <row r="429" spans="1:7">
      <c r="A429" s="17" t="s">
        <v>1912</v>
      </c>
      <c r="B429" s="18" t="s">
        <v>1913</v>
      </c>
      <c r="C429" s="18" t="s">
        <v>670</v>
      </c>
      <c r="D429" s="18" t="s">
        <v>718</v>
      </c>
      <c r="E429" t="s">
        <v>1914</v>
      </c>
      <c r="F429">
        <v>173</v>
      </c>
      <c r="G429">
        <v>123</v>
      </c>
    </row>
    <row r="430" spans="1:7">
      <c r="A430" s="17" t="s">
        <v>1915</v>
      </c>
      <c r="B430" s="18" t="s">
        <v>1916</v>
      </c>
      <c r="C430" s="18" t="s">
        <v>670</v>
      </c>
      <c r="D430" s="18" t="s">
        <v>751</v>
      </c>
      <c r="E430" t="s">
        <v>1917</v>
      </c>
      <c r="F430">
        <v>175</v>
      </c>
      <c r="G430">
        <v>144</v>
      </c>
    </row>
    <row r="431" spans="1:7">
      <c r="A431" s="17" t="s">
        <v>1918</v>
      </c>
      <c r="B431" s="18" t="s">
        <v>1919</v>
      </c>
      <c r="C431" s="18" t="s">
        <v>1217</v>
      </c>
      <c r="D431" s="18" t="s">
        <v>986</v>
      </c>
      <c r="E431" t="s">
        <v>1920</v>
      </c>
      <c r="F431">
        <v>177</v>
      </c>
      <c r="G431">
        <v>140</v>
      </c>
    </row>
    <row r="432" spans="1:7">
      <c r="A432" s="17" t="s">
        <v>1921</v>
      </c>
      <c r="B432" s="18" t="s">
        <v>1922</v>
      </c>
      <c r="C432" s="18" t="s">
        <v>674</v>
      </c>
      <c r="D432" s="18" t="s">
        <v>1923</v>
      </c>
      <c r="E432" t="s">
        <v>1924</v>
      </c>
      <c r="F432">
        <v>174</v>
      </c>
      <c r="G432">
        <v>93</v>
      </c>
    </row>
    <row r="433" spans="1:7">
      <c r="A433" s="17" t="s">
        <v>1925</v>
      </c>
      <c r="B433" s="18" t="s">
        <v>1926</v>
      </c>
      <c r="C433" s="18" t="s">
        <v>789</v>
      </c>
      <c r="D433" s="18" t="s">
        <v>1541</v>
      </c>
      <c r="E433" t="s">
        <v>1927</v>
      </c>
      <c r="F433">
        <v>169</v>
      </c>
      <c r="G433">
        <v>139</v>
      </c>
    </row>
    <row r="434" spans="1:7">
      <c r="A434" s="17" t="s">
        <v>1928</v>
      </c>
      <c r="B434" s="18" t="s">
        <v>1929</v>
      </c>
      <c r="C434" s="18" t="s">
        <v>1210</v>
      </c>
      <c r="D434" s="18" t="s">
        <v>767</v>
      </c>
      <c r="E434" t="s">
        <v>1930</v>
      </c>
      <c r="F434">
        <v>190</v>
      </c>
      <c r="G434">
        <v>105</v>
      </c>
    </row>
    <row r="435" spans="1:7">
      <c r="A435" s="17" t="s">
        <v>1931</v>
      </c>
      <c r="B435" s="18" t="s">
        <v>1932</v>
      </c>
      <c r="C435" s="18" t="s">
        <v>1035</v>
      </c>
      <c r="D435" s="18" t="s">
        <v>703</v>
      </c>
      <c r="E435" t="s">
        <v>1933</v>
      </c>
      <c r="F435">
        <v>165</v>
      </c>
      <c r="G435">
        <v>108</v>
      </c>
    </row>
    <row r="436" spans="1:7">
      <c r="A436" s="17" t="s">
        <v>1934</v>
      </c>
      <c r="B436" s="18" t="s">
        <v>1935</v>
      </c>
      <c r="C436" s="18" t="s">
        <v>635</v>
      </c>
      <c r="D436" s="18" t="s">
        <v>699</v>
      </c>
      <c r="E436" t="s">
        <v>1936</v>
      </c>
      <c r="F436">
        <v>171</v>
      </c>
      <c r="G436">
        <v>74</v>
      </c>
    </row>
    <row r="437" spans="1:7">
      <c r="A437" s="17" t="s">
        <v>1937</v>
      </c>
      <c r="B437" s="18" t="s">
        <v>1938</v>
      </c>
      <c r="C437" s="18" t="s">
        <v>759</v>
      </c>
      <c r="D437" s="18" t="s">
        <v>1099</v>
      </c>
      <c r="E437" t="s">
        <v>1939</v>
      </c>
      <c r="F437">
        <v>175</v>
      </c>
      <c r="G437">
        <v>124</v>
      </c>
    </row>
    <row r="438" spans="1:7">
      <c r="A438" s="17" t="s">
        <v>1940</v>
      </c>
      <c r="B438" s="18" t="s">
        <v>1941</v>
      </c>
      <c r="C438" s="18" t="s">
        <v>789</v>
      </c>
      <c r="D438" s="18" t="s">
        <v>942</v>
      </c>
      <c r="E438" t="s">
        <v>1942</v>
      </c>
      <c r="F438">
        <v>182</v>
      </c>
      <c r="G438">
        <v>132</v>
      </c>
    </row>
    <row r="439" spans="1:7">
      <c r="A439" s="17" t="s">
        <v>1943</v>
      </c>
      <c r="B439" s="18" t="s">
        <v>1944</v>
      </c>
      <c r="C439" s="18" t="s">
        <v>617</v>
      </c>
      <c r="D439" s="18" t="s">
        <v>863</v>
      </c>
      <c r="E439" t="s">
        <v>1945</v>
      </c>
      <c r="F439">
        <v>167</v>
      </c>
      <c r="G439">
        <v>127</v>
      </c>
    </row>
    <row r="440" spans="1:7">
      <c r="A440" s="17" t="s">
        <v>1946</v>
      </c>
      <c r="B440" s="18" t="s">
        <v>1947</v>
      </c>
      <c r="C440" s="18" t="s">
        <v>877</v>
      </c>
      <c r="D440" s="18" t="s">
        <v>793</v>
      </c>
      <c r="E440" t="s">
        <v>1948</v>
      </c>
      <c r="F440">
        <v>166</v>
      </c>
      <c r="G440">
        <v>117</v>
      </c>
    </row>
    <row r="441" spans="1:7">
      <c r="A441" s="17" t="s">
        <v>1949</v>
      </c>
      <c r="B441" s="18" t="s">
        <v>1950</v>
      </c>
      <c r="C441" s="18" t="s">
        <v>1326</v>
      </c>
      <c r="D441" s="18" t="s">
        <v>711</v>
      </c>
      <c r="E441" t="s">
        <v>1951</v>
      </c>
      <c r="F441">
        <v>182</v>
      </c>
      <c r="G441">
        <v>126</v>
      </c>
    </row>
    <row r="442" spans="1:7">
      <c r="A442" s="17" t="s">
        <v>1952</v>
      </c>
      <c r="B442" s="18" t="s">
        <v>1953</v>
      </c>
      <c r="C442" s="18" t="s">
        <v>789</v>
      </c>
      <c r="D442" s="18" t="s">
        <v>613</v>
      </c>
      <c r="E442" t="s">
        <v>1954</v>
      </c>
      <c r="F442">
        <v>167</v>
      </c>
      <c r="G442">
        <v>94</v>
      </c>
    </row>
    <row r="443" spans="1:7">
      <c r="A443" s="17" t="s">
        <v>1955</v>
      </c>
      <c r="B443" s="18" t="s">
        <v>1956</v>
      </c>
      <c r="C443" s="18" t="s">
        <v>789</v>
      </c>
      <c r="D443" s="18" t="s">
        <v>1281</v>
      </c>
      <c r="E443" t="s">
        <v>1957</v>
      </c>
      <c r="F443">
        <v>169</v>
      </c>
      <c r="G443">
        <v>86</v>
      </c>
    </row>
    <row r="444" spans="1:7">
      <c r="A444" s="17" t="s">
        <v>1958</v>
      </c>
      <c r="B444" s="18" t="s">
        <v>1959</v>
      </c>
      <c r="C444" s="18" t="s">
        <v>902</v>
      </c>
      <c r="D444" s="18" t="s">
        <v>1690</v>
      </c>
      <c r="E444" t="s">
        <v>1960</v>
      </c>
      <c r="F444">
        <v>173</v>
      </c>
      <c r="G444">
        <v>94</v>
      </c>
    </row>
    <row r="445" spans="1:7">
      <c r="A445" s="17" t="s">
        <v>1961</v>
      </c>
      <c r="B445" s="18" t="s">
        <v>1962</v>
      </c>
      <c r="C445" s="18" t="s">
        <v>694</v>
      </c>
      <c r="D445" s="18" t="s">
        <v>626</v>
      </c>
      <c r="E445" t="s">
        <v>1963</v>
      </c>
      <c r="F445">
        <v>185</v>
      </c>
      <c r="G445">
        <v>132</v>
      </c>
    </row>
    <row r="446" spans="1:7">
      <c r="A446" s="17" t="s">
        <v>1964</v>
      </c>
      <c r="B446" s="18" t="s">
        <v>1965</v>
      </c>
      <c r="C446" s="18" t="s">
        <v>617</v>
      </c>
      <c r="D446" s="18" t="s">
        <v>793</v>
      </c>
      <c r="E446" t="s">
        <v>1966</v>
      </c>
      <c r="F446">
        <v>181</v>
      </c>
      <c r="G446">
        <v>102</v>
      </c>
    </row>
    <row r="447" spans="1:7">
      <c r="A447" s="17" t="s">
        <v>1967</v>
      </c>
      <c r="B447" s="18" t="s">
        <v>1968</v>
      </c>
      <c r="C447" s="18" t="s">
        <v>648</v>
      </c>
      <c r="D447" s="18" t="s">
        <v>679</v>
      </c>
      <c r="E447" t="s">
        <v>1969</v>
      </c>
      <c r="F447">
        <v>174</v>
      </c>
      <c r="G447">
        <v>162</v>
      </c>
    </row>
    <row r="448" spans="1:7">
      <c r="A448" s="17" t="s">
        <v>1970</v>
      </c>
      <c r="B448" s="18" t="s">
        <v>1971</v>
      </c>
      <c r="C448" s="18" t="s">
        <v>722</v>
      </c>
      <c r="D448" s="18" t="s">
        <v>711</v>
      </c>
      <c r="E448" t="s">
        <v>1972</v>
      </c>
      <c r="F448">
        <v>183</v>
      </c>
      <c r="G448">
        <v>112</v>
      </c>
    </row>
    <row r="449" spans="1:7">
      <c r="A449" s="17" t="s">
        <v>1973</v>
      </c>
      <c r="B449" s="18" t="s">
        <v>1974</v>
      </c>
      <c r="C449" s="18" t="s">
        <v>630</v>
      </c>
      <c r="D449" s="18" t="s">
        <v>970</v>
      </c>
      <c r="E449" t="s">
        <v>1975</v>
      </c>
      <c r="F449">
        <v>178</v>
      </c>
      <c r="G449">
        <v>110</v>
      </c>
    </row>
    <row r="450" spans="1:7">
      <c r="A450" s="17" t="s">
        <v>1976</v>
      </c>
      <c r="B450" s="18" t="s">
        <v>1977</v>
      </c>
      <c r="C450" s="18" t="s">
        <v>1073</v>
      </c>
      <c r="D450" s="18" t="s">
        <v>755</v>
      </c>
      <c r="E450" t="s">
        <v>1978</v>
      </c>
      <c r="F450">
        <v>181</v>
      </c>
      <c r="G450">
        <v>115</v>
      </c>
    </row>
    <row r="451" spans="1:7">
      <c r="A451" s="17" t="s">
        <v>1979</v>
      </c>
      <c r="B451" s="18" t="s">
        <v>1980</v>
      </c>
      <c r="C451" s="18" t="s">
        <v>670</v>
      </c>
      <c r="D451" s="18" t="s">
        <v>699</v>
      </c>
      <c r="E451" t="s">
        <v>1981</v>
      </c>
      <c r="F451">
        <v>172</v>
      </c>
      <c r="G451">
        <v>134</v>
      </c>
    </row>
    <row r="452" spans="1:7">
      <c r="A452" s="17" t="s">
        <v>1982</v>
      </c>
      <c r="B452" s="18" t="s">
        <v>1983</v>
      </c>
      <c r="C452" s="18" t="s">
        <v>617</v>
      </c>
      <c r="D452" s="18" t="s">
        <v>1281</v>
      </c>
      <c r="E452" t="s">
        <v>1984</v>
      </c>
      <c r="F452">
        <v>169</v>
      </c>
      <c r="G452">
        <v>189</v>
      </c>
    </row>
    <row r="453" spans="1:7">
      <c r="A453" s="17" t="s">
        <v>1985</v>
      </c>
      <c r="B453" s="18" t="s">
        <v>1986</v>
      </c>
      <c r="C453" s="18" t="s">
        <v>928</v>
      </c>
      <c r="D453" s="18" t="s">
        <v>755</v>
      </c>
      <c r="E453" t="s">
        <v>1987</v>
      </c>
      <c r="F453">
        <v>181</v>
      </c>
      <c r="G453">
        <v>128</v>
      </c>
    </row>
    <row r="454" spans="1:7">
      <c r="A454" s="17" t="s">
        <v>1988</v>
      </c>
      <c r="B454" s="18" t="s">
        <v>1989</v>
      </c>
      <c r="C454" s="18" t="s">
        <v>847</v>
      </c>
      <c r="D454" s="18" t="s">
        <v>626</v>
      </c>
      <c r="E454" t="s">
        <v>1990</v>
      </c>
      <c r="F454">
        <v>174</v>
      </c>
      <c r="G454">
        <v>70</v>
      </c>
    </row>
    <row r="455" spans="1:7">
      <c r="A455" s="17" t="s">
        <v>1991</v>
      </c>
      <c r="B455" s="18" t="s">
        <v>1992</v>
      </c>
      <c r="C455" s="18" t="s">
        <v>678</v>
      </c>
      <c r="D455" s="18" t="s">
        <v>751</v>
      </c>
      <c r="E455" t="s">
        <v>1993</v>
      </c>
      <c r="F455">
        <v>179</v>
      </c>
      <c r="G455">
        <v>130</v>
      </c>
    </row>
    <row r="456" spans="1:7">
      <c r="A456" s="17" t="s">
        <v>1994</v>
      </c>
      <c r="B456" s="18" t="s">
        <v>1995</v>
      </c>
      <c r="C456" s="18" t="s">
        <v>698</v>
      </c>
      <c r="D456" s="18" t="s">
        <v>863</v>
      </c>
      <c r="E456" t="s">
        <v>1605</v>
      </c>
      <c r="F456">
        <v>171</v>
      </c>
      <c r="G456">
        <v>129</v>
      </c>
    </row>
    <row r="457" spans="1:7">
      <c r="A457" s="17" t="s">
        <v>1996</v>
      </c>
      <c r="B457" s="18" t="s">
        <v>1997</v>
      </c>
      <c r="C457" s="18" t="s">
        <v>694</v>
      </c>
      <c r="D457" s="18" t="s">
        <v>1541</v>
      </c>
      <c r="E457" t="s">
        <v>1032</v>
      </c>
      <c r="F457">
        <v>183</v>
      </c>
      <c r="G457">
        <v>120</v>
      </c>
    </row>
    <row r="458" spans="1:7">
      <c r="A458" s="17" t="s">
        <v>1998</v>
      </c>
      <c r="B458" s="18" t="s">
        <v>1999</v>
      </c>
      <c r="C458" s="18" t="s">
        <v>670</v>
      </c>
      <c r="D458" s="18" t="s">
        <v>684</v>
      </c>
      <c r="E458" t="s">
        <v>2000</v>
      </c>
      <c r="F458">
        <v>175</v>
      </c>
      <c r="G458">
        <v>109</v>
      </c>
    </row>
    <row r="459" spans="1:7">
      <c r="A459" s="17" t="s">
        <v>2001</v>
      </c>
      <c r="B459" s="18" t="s">
        <v>2002</v>
      </c>
      <c r="C459" s="18" t="s">
        <v>1073</v>
      </c>
      <c r="D459" s="18" t="s">
        <v>1060</v>
      </c>
      <c r="E459" t="s">
        <v>2003</v>
      </c>
      <c r="F459">
        <v>176</v>
      </c>
      <c r="G459">
        <v>149</v>
      </c>
    </row>
    <row r="460" spans="1:7">
      <c r="A460" s="17" t="s">
        <v>2004</v>
      </c>
      <c r="B460" s="18" t="s">
        <v>2005</v>
      </c>
      <c r="C460" s="18" t="s">
        <v>1246</v>
      </c>
      <c r="D460" s="18" t="s">
        <v>785</v>
      </c>
      <c r="E460" t="s">
        <v>2006</v>
      </c>
      <c r="F460">
        <v>178</v>
      </c>
      <c r="G460">
        <v>128</v>
      </c>
    </row>
    <row r="461" spans="1:7">
      <c r="A461" s="17" t="s">
        <v>2007</v>
      </c>
      <c r="B461" s="18" t="s">
        <v>2008</v>
      </c>
      <c r="C461" s="18" t="s">
        <v>648</v>
      </c>
      <c r="D461" s="18" t="s">
        <v>711</v>
      </c>
      <c r="E461" t="s">
        <v>2009</v>
      </c>
      <c r="F461">
        <v>170</v>
      </c>
      <c r="G461">
        <v>106</v>
      </c>
    </row>
    <row r="462" spans="1:7">
      <c r="A462" s="17" t="s">
        <v>2010</v>
      </c>
      <c r="B462" s="18" t="s">
        <v>2011</v>
      </c>
      <c r="C462" s="18" t="s">
        <v>2012</v>
      </c>
      <c r="D462" s="18" t="s">
        <v>636</v>
      </c>
      <c r="E462" t="s">
        <v>2013</v>
      </c>
      <c r="F462">
        <v>177</v>
      </c>
      <c r="G462">
        <v>142</v>
      </c>
    </row>
    <row r="463" spans="1:7">
      <c r="A463" s="17" t="s">
        <v>2014</v>
      </c>
      <c r="B463" s="18" t="s">
        <v>2015</v>
      </c>
      <c r="C463" s="18" t="s">
        <v>1073</v>
      </c>
      <c r="D463" s="18" t="s">
        <v>613</v>
      </c>
      <c r="E463" t="s">
        <v>2016</v>
      </c>
      <c r="F463">
        <v>168</v>
      </c>
      <c r="G463">
        <v>105</v>
      </c>
    </row>
    <row r="464" spans="1:7">
      <c r="A464" s="17" t="s">
        <v>2017</v>
      </c>
      <c r="B464" s="18" t="s">
        <v>2018</v>
      </c>
      <c r="C464" s="18" t="s">
        <v>661</v>
      </c>
      <c r="D464" s="18" t="s">
        <v>653</v>
      </c>
      <c r="E464" t="s">
        <v>1554</v>
      </c>
      <c r="F464">
        <v>164</v>
      </c>
      <c r="G464">
        <v>86</v>
      </c>
    </row>
    <row r="465" spans="1:7">
      <c r="A465" s="17" t="s">
        <v>2019</v>
      </c>
      <c r="B465" s="18" t="s">
        <v>2020</v>
      </c>
      <c r="C465" s="18" t="s">
        <v>630</v>
      </c>
      <c r="D465" s="18" t="s">
        <v>662</v>
      </c>
      <c r="E465" t="s">
        <v>2021</v>
      </c>
      <c r="F465">
        <v>171</v>
      </c>
      <c r="G465">
        <v>105</v>
      </c>
    </row>
    <row r="466" spans="1:7">
      <c r="A466" s="17" t="s">
        <v>2022</v>
      </c>
      <c r="B466" s="18" t="s">
        <v>2023</v>
      </c>
      <c r="C466" s="18" t="s">
        <v>1137</v>
      </c>
      <c r="D466" s="18" t="s">
        <v>626</v>
      </c>
      <c r="E466" t="s">
        <v>2024</v>
      </c>
      <c r="F466">
        <v>178</v>
      </c>
      <c r="G466">
        <v>114</v>
      </c>
    </row>
    <row r="467" spans="1:7">
      <c r="A467" s="17" t="s">
        <v>2025</v>
      </c>
      <c r="B467" s="18" t="s">
        <v>2026</v>
      </c>
      <c r="C467" s="18" t="s">
        <v>670</v>
      </c>
      <c r="D467" s="18" t="s">
        <v>1099</v>
      </c>
      <c r="E467" t="s">
        <v>2027</v>
      </c>
      <c r="F467">
        <v>167</v>
      </c>
      <c r="G467">
        <v>87</v>
      </c>
    </row>
    <row r="468" spans="1:7">
      <c r="A468" s="17" t="s">
        <v>2028</v>
      </c>
      <c r="B468" s="18" t="s">
        <v>2029</v>
      </c>
      <c r="C468" s="18" t="s">
        <v>683</v>
      </c>
      <c r="D468" s="18" t="s">
        <v>718</v>
      </c>
      <c r="E468" t="s">
        <v>2030</v>
      </c>
      <c r="F468">
        <v>187</v>
      </c>
      <c r="G468">
        <v>127</v>
      </c>
    </row>
    <row r="469" spans="1:7">
      <c r="A469" s="17" t="s">
        <v>2031</v>
      </c>
      <c r="B469" s="18" t="s">
        <v>2032</v>
      </c>
      <c r="C469" s="18" t="s">
        <v>902</v>
      </c>
      <c r="D469" s="18" t="s">
        <v>760</v>
      </c>
      <c r="E469" t="s">
        <v>2033</v>
      </c>
      <c r="F469">
        <v>174</v>
      </c>
      <c r="G469">
        <v>161</v>
      </c>
    </row>
    <row r="470" spans="1:7">
      <c r="A470" s="17" t="s">
        <v>2034</v>
      </c>
      <c r="B470" s="18" t="s">
        <v>2035</v>
      </c>
      <c r="C470" s="18" t="s">
        <v>1047</v>
      </c>
      <c r="D470" s="18" t="s">
        <v>711</v>
      </c>
      <c r="E470" t="s">
        <v>1990</v>
      </c>
      <c r="F470">
        <v>175</v>
      </c>
      <c r="G470">
        <v>127</v>
      </c>
    </row>
    <row r="471" spans="1:7">
      <c r="A471" s="17" t="s">
        <v>2036</v>
      </c>
      <c r="B471" s="18" t="s">
        <v>2037</v>
      </c>
      <c r="C471" s="18" t="s">
        <v>657</v>
      </c>
      <c r="D471" s="18" t="s">
        <v>727</v>
      </c>
      <c r="E471" t="s">
        <v>2038</v>
      </c>
      <c r="F471">
        <v>176</v>
      </c>
      <c r="G471">
        <v>117</v>
      </c>
    </row>
    <row r="472" spans="1:7">
      <c r="A472" s="17" t="s">
        <v>2039</v>
      </c>
      <c r="B472" s="18" t="s">
        <v>2040</v>
      </c>
      <c r="C472" s="18" t="s">
        <v>661</v>
      </c>
      <c r="D472" s="18" t="s">
        <v>1541</v>
      </c>
      <c r="E472" t="s">
        <v>2041</v>
      </c>
      <c r="F472">
        <v>187</v>
      </c>
      <c r="G472">
        <v>142</v>
      </c>
    </row>
    <row r="473" spans="1:7">
      <c r="A473" s="17" t="s">
        <v>2042</v>
      </c>
      <c r="B473" s="18" t="s">
        <v>2043</v>
      </c>
      <c r="C473" s="18" t="s">
        <v>1047</v>
      </c>
      <c r="D473" s="18" t="s">
        <v>986</v>
      </c>
      <c r="E473" t="s">
        <v>1911</v>
      </c>
      <c r="F473">
        <v>184</v>
      </c>
      <c r="G473">
        <v>154</v>
      </c>
    </row>
    <row r="474" spans="1:7">
      <c r="A474" s="17" t="s">
        <v>2044</v>
      </c>
      <c r="B474" s="18" t="s">
        <v>2045</v>
      </c>
      <c r="C474" s="18" t="s">
        <v>928</v>
      </c>
      <c r="D474" s="18" t="s">
        <v>743</v>
      </c>
      <c r="E474" t="s">
        <v>2046</v>
      </c>
      <c r="F474">
        <v>177</v>
      </c>
      <c r="G474">
        <v>139</v>
      </c>
    </row>
    <row r="475" spans="1:7">
      <c r="A475" s="17" t="s">
        <v>2047</v>
      </c>
      <c r="B475" s="18" t="s">
        <v>2048</v>
      </c>
      <c r="C475" s="18" t="s">
        <v>670</v>
      </c>
      <c r="D475" s="18" t="s">
        <v>986</v>
      </c>
      <c r="E475" t="s">
        <v>2049</v>
      </c>
      <c r="F475">
        <v>179</v>
      </c>
      <c r="G475">
        <v>102</v>
      </c>
    </row>
    <row r="476" spans="1:7">
      <c r="A476" s="17" t="s">
        <v>2050</v>
      </c>
      <c r="B476" s="18" t="s">
        <v>2051</v>
      </c>
      <c r="C476" s="18" t="s">
        <v>847</v>
      </c>
      <c r="D476" s="18" t="s">
        <v>760</v>
      </c>
      <c r="E476" t="s">
        <v>2052</v>
      </c>
      <c r="F476">
        <v>168</v>
      </c>
      <c r="G476">
        <v>78</v>
      </c>
    </row>
    <row r="477" spans="1:7">
      <c r="A477" s="17" t="s">
        <v>2053</v>
      </c>
      <c r="B477" s="18" t="s">
        <v>2054</v>
      </c>
      <c r="C477" s="18" t="s">
        <v>747</v>
      </c>
      <c r="D477" s="18" t="s">
        <v>1060</v>
      </c>
      <c r="E477" t="s">
        <v>2055</v>
      </c>
      <c r="F477">
        <v>182</v>
      </c>
      <c r="G477">
        <v>151</v>
      </c>
    </row>
    <row r="478" spans="1:7">
      <c r="A478" s="17" t="s">
        <v>2056</v>
      </c>
      <c r="B478" s="18" t="s">
        <v>2057</v>
      </c>
      <c r="C478" s="18" t="s">
        <v>726</v>
      </c>
      <c r="D478" s="18" t="s">
        <v>735</v>
      </c>
      <c r="E478" t="s">
        <v>2058</v>
      </c>
      <c r="F478">
        <v>165</v>
      </c>
      <c r="G478">
        <v>158</v>
      </c>
    </row>
    <row r="479" spans="1:7">
      <c r="A479" s="17" t="s">
        <v>2059</v>
      </c>
      <c r="B479" s="18" t="s">
        <v>2060</v>
      </c>
      <c r="C479" s="18" t="s">
        <v>759</v>
      </c>
      <c r="D479" s="18" t="s">
        <v>636</v>
      </c>
      <c r="E479" t="s">
        <v>2061</v>
      </c>
      <c r="F479">
        <v>179</v>
      </c>
      <c r="G479">
        <v>133</v>
      </c>
    </row>
    <row r="480" spans="1:7">
      <c r="A480" s="17" t="s">
        <v>2062</v>
      </c>
      <c r="B480" s="18" t="s">
        <v>2063</v>
      </c>
      <c r="C480" s="18" t="s">
        <v>640</v>
      </c>
      <c r="D480" s="18" t="s">
        <v>727</v>
      </c>
      <c r="E480" t="s">
        <v>2064</v>
      </c>
      <c r="F480">
        <v>178</v>
      </c>
      <c r="G480">
        <v>129</v>
      </c>
    </row>
    <row r="481" spans="1:7">
      <c r="A481" s="17" t="s">
        <v>2065</v>
      </c>
      <c r="B481" s="18" t="s">
        <v>2066</v>
      </c>
      <c r="C481" s="18" t="s">
        <v>921</v>
      </c>
      <c r="D481" s="18" t="s">
        <v>613</v>
      </c>
      <c r="E481" t="s">
        <v>2067</v>
      </c>
      <c r="F481">
        <v>179</v>
      </c>
      <c r="G481">
        <v>146</v>
      </c>
    </row>
    <row r="482" spans="1:7">
      <c r="A482" s="17" t="s">
        <v>2068</v>
      </c>
      <c r="B482" s="18" t="s">
        <v>2069</v>
      </c>
      <c r="C482" s="18" t="s">
        <v>722</v>
      </c>
      <c r="D482" s="18" t="s">
        <v>699</v>
      </c>
      <c r="E482" t="s">
        <v>2070</v>
      </c>
      <c r="F482">
        <v>178</v>
      </c>
      <c r="G482">
        <v>138</v>
      </c>
    </row>
    <row r="483" spans="1:7">
      <c r="A483" s="17" t="s">
        <v>2071</v>
      </c>
      <c r="B483" s="18" t="s">
        <v>2072</v>
      </c>
      <c r="C483" s="18" t="s">
        <v>1047</v>
      </c>
      <c r="D483" s="18" t="s">
        <v>699</v>
      </c>
      <c r="E483" t="s">
        <v>2073</v>
      </c>
      <c r="F483">
        <v>177</v>
      </c>
      <c r="G483">
        <v>113</v>
      </c>
    </row>
    <row r="484" spans="1:7">
      <c r="A484" s="17" t="s">
        <v>2074</v>
      </c>
      <c r="B484" s="18" t="s">
        <v>2075</v>
      </c>
      <c r="C484" s="18" t="s">
        <v>902</v>
      </c>
      <c r="D484" s="18" t="s">
        <v>760</v>
      </c>
      <c r="E484" t="s">
        <v>2076</v>
      </c>
      <c r="F484">
        <v>183</v>
      </c>
      <c r="G484">
        <v>123</v>
      </c>
    </row>
    <row r="485" spans="1:7">
      <c r="A485" s="17" t="s">
        <v>2077</v>
      </c>
      <c r="B485" s="18" t="s">
        <v>2078</v>
      </c>
      <c r="C485" s="18" t="s">
        <v>969</v>
      </c>
      <c r="D485" s="18" t="s">
        <v>800</v>
      </c>
      <c r="E485" t="s">
        <v>2079</v>
      </c>
      <c r="F485">
        <v>183</v>
      </c>
      <c r="G485">
        <v>155</v>
      </c>
    </row>
    <row r="486" spans="1:7">
      <c r="A486" s="17" t="s">
        <v>2080</v>
      </c>
      <c r="B486" s="18" t="s">
        <v>2081</v>
      </c>
      <c r="C486" s="18" t="s">
        <v>1137</v>
      </c>
      <c r="D486" s="18" t="s">
        <v>778</v>
      </c>
      <c r="E486" t="s">
        <v>2082</v>
      </c>
      <c r="F486">
        <v>177</v>
      </c>
      <c r="G486">
        <v>135</v>
      </c>
    </row>
    <row r="487" spans="1:7">
      <c r="A487" s="17" t="s">
        <v>2083</v>
      </c>
      <c r="B487" s="18" t="s">
        <v>2084</v>
      </c>
      <c r="C487" s="18" t="s">
        <v>1326</v>
      </c>
      <c r="D487" s="18" t="s">
        <v>711</v>
      </c>
      <c r="E487" t="s">
        <v>2085</v>
      </c>
      <c r="F487">
        <v>171</v>
      </c>
      <c r="G487">
        <v>110</v>
      </c>
    </row>
    <row r="488" spans="1:7">
      <c r="A488" s="17" t="s">
        <v>2086</v>
      </c>
      <c r="B488" s="18" t="s">
        <v>2087</v>
      </c>
      <c r="C488" s="18" t="s">
        <v>698</v>
      </c>
      <c r="D488" s="18" t="s">
        <v>703</v>
      </c>
      <c r="E488" t="s">
        <v>2088</v>
      </c>
      <c r="F488">
        <v>172</v>
      </c>
      <c r="G488">
        <v>130</v>
      </c>
    </row>
    <row r="489" spans="1:7">
      <c r="A489" s="17" t="s">
        <v>2089</v>
      </c>
      <c r="B489" s="18" t="s">
        <v>2090</v>
      </c>
      <c r="C489" s="18" t="s">
        <v>1077</v>
      </c>
      <c r="D489" s="18" t="s">
        <v>641</v>
      </c>
      <c r="E489" t="s">
        <v>2091</v>
      </c>
      <c r="F489">
        <v>169</v>
      </c>
      <c r="G489">
        <v>96</v>
      </c>
    </row>
    <row r="490" spans="1:7">
      <c r="A490" s="17" t="s">
        <v>2092</v>
      </c>
      <c r="B490" s="18" t="s">
        <v>2093</v>
      </c>
      <c r="C490" s="18" t="s">
        <v>928</v>
      </c>
      <c r="D490" s="18" t="s">
        <v>641</v>
      </c>
      <c r="E490" t="s">
        <v>2094</v>
      </c>
      <c r="F490">
        <v>174</v>
      </c>
      <c r="G490">
        <v>116</v>
      </c>
    </row>
    <row r="491" spans="1:7">
      <c r="A491" s="17" t="s">
        <v>2095</v>
      </c>
      <c r="B491" s="18" t="s">
        <v>2096</v>
      </c>
      <c r="C491" s="18" t="s">
        <v>789</v>
      </c>
      <c r="D491" s="18" t="s">
        <v>718</v>
      </c>
      <c r="E491" t="s">
        <v>2097</v>
      </c>
      <c r="F491">
        <v>187</v>
      </c>
      <c r="G491">
        <v>167</v>
      </c>
    </row>
    <row r="492" spans="1:7">
      <c r="A492" s="17" t="s">
        <v>2098</v>
      </c>
      <c r="B492" s="18" t="s">
        <v>2099</v>
      </c>
      <c r="C492" s="18" t="s">
        <v>928</v>
      </c>
      <c r="D492" s="18" t="s">
        <v>636</v>
      </c>
      <c r="E492" t="s">
        <v>2100</v>
      </c>
      <c r="F492">
        <v>180</v>
      </c>
      <c r="G492">
        <v>135</v>
      </c>
    </row>
    <row r="493" spans="1:7">
      <c r="A493" s="17" t="s">
        <v>2101</v>
      </c>
      <c r="B493" s="18" t="s">
        <v>2102</v>
      </c>
      <c r="C493" s="18" t="s">
        <v>670</v>
      </c>
      <c r="D493" s="18" t="s">
        <v>679</v>
      </c>
      <c r="E493" t="s">
        <v>2103</v>
      </c>
      <c r="F493">
        <v>168</v>
      </c>
      <c r="G493">
        <v>102</v>
      </c>
    </row>
    <row r="494" spans="1:7">
      <c r="A494" s="17" t="s">
        <v>2104</v>
      </c>
      <c r="B494" s="18" t="s">
        <v>2105</v>
      </c>
      <c r="C494" s="18" t="s">
        <v>630</v>
      </c>
      <c r="D494" s="18" t="s">
        <v>1541</v>
      </c>
      <c r="E494" t="s">
        <v>2106</v>
      </c>
      <c r="F494">
        <v>177</v>
      </c>
      <c r="G494">
        <v>129</v>
      </c>
    </row>
    <row r="495" spans="1:7">
      <c r="A495" s="17" t="s">
        <v>2107</v>
      </c>
      <c r="B495" s="18" t="s">
        <v>2108</v>
      </c>
      <c r="C495" s="18" t="s">
        <v>630</v>
      </c>
      <c r="D495" s="18" t="s">
        <v>812</v>
      </c>
      <c r="E495" t="s">
        <v>2109</v>
      </c>
      <c r="F495">
        <v>167</v>
      </c>
      <c r="G495">
        <v>98</v>
      </c>
    </row>
    <row r="496" spans="1:7">
      <c r="A496" s="17" t="s">
        <v>2110</v>
      </c>
      <c r="B496" s="18" t="s">
        <v>2111</v>
      </c>
      <c r="C496" s="18" t="s">
        <v>823</v>
      </c>
      <c r="D496" s="18" t="s">
        <v>1099</v>
      </c>
      <c r="E496" t="s">
        <v>2112</v>
      </c>
      <c r="F496">
        <v>181</v>
      </c>
      <c r="G496">
        <v>129</v>
      </c>
    </row>
    <row r="497" spans="1:7">
      <c r="A497" s="17" t="s">
        <v>2113</v>
      </c>
      <c r="B497" s="18" t="s">
        <v>2114</v>
      </c>
      <c r="C497" s="18" t="s">
        <v>617</v>
      </c>
      <c r="D497" s="18" t="s">
        <v>1099</v>
      </c>
      <c r="E497" t="s">
        <v>2115</v>
      </c>
      <c r="F497">
        <v>163</v>
      </c>
      <c r="G497">
        <v>98</v>
      </c>
    </row>
    <row r="498" spans="1:7">
      <c r="A498" s="17" t="s">
        <v>2116</v>
      </c>
      <c r="B498" s="18" t="s">
        <v>2117</v>
      </c>
      <c r="C498" s="18" t="s">
        <v>1137</v>
      </c>
      <c r="D498" s="18" t="s">
        <v>767</v>
      </c>
      <c r="E498" t="s">
        <v>2118</v>
      </c>
      <c r="F498">
        <v>172</v>
      </c>
      <c r="G498">
        <v>123</v>
      </c>
    </row>
    <row r="499" spans="1:7">
      <c r="A499" s="17" t="s">
        <v>2119</v>
      </c>
      <c r="B499" s="18" t="s">
        <v>2120</v>
      </c>
      <c r="C499" s="18" t="s">
        <v>734</v>
      </c>
      <c r="D499" s="18" t="s">
        <v>1281</v>
      </c>
      <c r="E499" t="s">
        <v>2121</v>
      </c>
      <c r="F499">
        <v>166</v>
      </c>
      <c r="G499">
        <v>136</v>
      </c>
    </row>
    <row r="500" spans="1:7">
      <c r="A500" s="17" t="s">
        <v>2122</v>
      </c>
      <c r="B500" s="18" t="s">
        <v>2123</v>
      </c>
      <c r="C500" s="18" t="s">
        <v>678</v>
      </c>
      <c r="D500" s="18" t="s">
        <v>626</v>
      </c>
      <c r="E500" t="s">
        <v>2124</v>
      </c>
      <c r="F500">
        <v>182</v>
      </c>
      <c r="G500">
        <v>129</v>
      </c>
    </row>
    <row r="501" spans="1:7">
      <c r="A501" s="17" t="s">
        <v>2125</v>
      </c>
      <c r="B501" s="18" t="s">
        <v>2126</v>
      </c>
      <c r="C501" s="18" t="s">
        <v>877</v>
      </c>
      <c r="D501" s="18" t="s">
        <v>793</v>
      </c>
      <c r="E501" t="s">
        <v>2127</v>
      </c>
      <c r="F501">
        <v>181</v>
      </c>
      <c r="G501">
        <v>120</v>
      </c>
    </row>
    <row r="502" spans="1:7">
      <c r="A502" s="17" t="s">
        <v>2128</v>
      </c>
      <c r="B502" s="18" t="s">
        <v>2129</v>
      </c>
      <c r="C502" s="18" t="s">
        <v>648</v>
      </c>
      <c r="D502" s="18" t="s">
        <v>755</v>
      </c>
      <c r="E502" t="s">
        <v>2130</v>
      </c>
      <c r="F502">
        <v>177</v>
      </c>
      <c r="G502">
        <v>67</v>
      </c>
    </row>
    <row r="503" spans="1:7">
      <c r="A503" s="17" t="s">
        <v>2131</v>
      </c>
      <c r="B503" s="18" t="s">
        <v>2132</v>
      </c>
      <c r="C503" s="18" t="s">
        <v>630</v>
      </c>
      <c r="D503" s="18" t="s">
        <v>986</v>
      </c>
      <c r="E503" t="s">
        <v>2133</v>
      </c>
      <c r="F503">
        <v>166</v>
      </c>
      <c r="G503">
        <v>115</v>
      </c>
    </row>
    <row r="504" spans="1:7">
      <c r="A504" s="17" t="s">
        <v>2134</v>
      </c>
      <c r="B504" s="18" t="s">
        <v>2135</v>
      </c>
      <c r="C504" s="18" t="s">
        <v>617</v>
      </c>
      <c r="D504" s="18" t="s">
        <v>760</v>
      </c>
      <c r="E504" t="s">
        <v>2136</v>
      </c>
      <c r="F504">
        <v>171</v>
      </c>
      <c r="G504">
        <v>88</v>
      </c>
    </row>
    <row r="505" spans="1:7">
      <c r="A505" s="17" t="s">
        <v>2137</v>
      </c>
      <c r="B505" s="18" t="s">
        <v>2138</v>
      </c>
      <c r="C505" s="18" t="s">
        <v>694</v>
      </c>
      <c r="D505" s="18" t="s">
        <v>631</v>
      </c>
      <c r="E505" t="s">
        <v>2139</v>
      </c>
      <c r="F505">
        <v>184</v>
      </c>
      <c r="G505">
        <v>163</v>
      </c>
    </row>
    <row r="506" spans="1:7">
      <c r="A506" s="17" t="s">
        <v>2140</v>
      </c>
      <c r="B506" s="18" t="s">
        <v>2141</v>
      </c>
      <c r="C506" s="18" t="s">
        <v>678</v>
      </c>
      <c r="D506" s="18" t="s">
        <v>986</v>
      </c>
      <c r="E506" t="s">
        <v>2142</v>
      </c>
      <c r="F506">
        <v>174</v>
      </c>
      <c r="G506">
        <v>90</v>
      </c>
    </row>
    <row r="507" spans="1:7">
      <c r="A507" s="17" t="s">
        <v>2143</v>
      </c>
      <c r="B507" s="18" t="s">
        <v>2144</v>
      </c>
      <c r="C507" s="18" t="s">
        <v>1668</v>
      </c>
      <c r="D507" s="18" t="s">
        <v>735</v>
      </c>
      <c r="E507" t="s">
        <v>2145</v>
      </c>
      <c r="F507">
        <v>167</v>
      </c>
      <c r="G507">
        <v>96</v>
      </c>
    </row>
    <row r="508" spans="1:7">
      <c r="A508" s="17" t="s">
        <v>2146</v>
      </c>
      <c r="B508" s="18" t="s">
        <v>2147</v>
      </c>
      <c r="C508" s="18" t="s">
        <v>640</v>
      </c>
      <c r="D508" s="18" t="s">
        <v>812</v>
      </c>
      <c r="E508" t="s">
        <v>2148</v>
      </c>
      <c r="F508">
        <v>176</v>
      </c>
      <c r="G508">
        <v>122</v>
      </c>
    </row>
    <row r="509" spans="1:7">
      <c r="A509" s="17" t="s">
        <v>2149</v>
      </c>
      <c r="B509" s="18" t="s">
        <v>2150</v>
      </c>
      <c r="C509" s="18" t="s">
        <v>666</v>
      </c>
      <c r="D509" s="18" t="s">
        <v>631</v>
      </c>
      <c r="E509" t="s">
        <v>1709</v>
      </c>
      <c r="F509">
        <v>169</v>
      </c>
      <c r="G509">
        <v>131</v>
      </c>
    </row>
    <row r="510" spans="1:7">
      <c r="A510" s="17" t="s">
        <v>2151</v>
      </c>
      <c r="B510" s="18" t="s">
        <v>2152</v>
      </c>
      <c r="C510" s="18" t="s">
        <v>734</v>
      </c>
      <c r="D510" s="18" t="s">
        <v>699</v>
      </c>
      <c r="E510" t="s">
        <v>2153</v>
      </c>
      <c r="F510">
        <v>170</v>
      </c>
      <c r="G510">
        <v>82</v>
      </c>
    </row>
    <row r="511" spans="1:7">
      <c r="A511" s="17" t="s">
        <v>2154</v>
      </c>
      <c r="B511" s="18" t="s">
        <v>2155</v>
      </c>
      <c r="C511" s="18" t="s">
        <v>847</v>
      </c>
      <c r="D511" s="18" t="s">
        <v>760</v>
      </c>
      <c r="E511" t="s">
        <v>2156</v>
      </c>
      <c r="F511">
        <v>167</v>
      </c>
      <c r="G511">
        <v>80</v>
      </c>
    </row>
    <row r="512" spans="1:7">
      <c r="A512" s="17" t="s">
        <v>2157</v>
      </c>
      <c r="B512" s="18" t="s">
        <v>2158</v>
      </c>
      <c r="C512" s="18" t="s">
        <v>657</v>
      </c>
      <c r="D512" s="18" t="s">
        <v>613</v>
      </c>
      <c r="E512" t="s">
        <v>2159</v>
      </c>
      <c r="F512">
        <v>177</v>
      </c>
      <c r="G512">
        <v>161</v>
      </c>
    </row>
    <row r="513" spans="1:7">
      <c r="A513" s="17" t="s">
        <v>2160</v>
      </c>
      <c r="B513" s="18" t="s">
        <v>2161</v>
      </c>
      <c r="C513" s="18" t="s">
        <v>840</v>
      </c>
      <c r="D513" s="18" t="s">
        <v>735</v>
      </c>
      <c r="E513" t="s">
        <v>2162</v>
      </c>
      <c r="F513">
        <v>174</v>
      </c>
      <c r="G513">
        <v>110</v>
      </c>
    </row>
    <row r="514" spans="1:7">
      <c r="A514" s="17" t="s">
        <v>2163</v>
      </c>
      <c r="B514" s="18" t="s">
        <v>2164</v>
      </c>
      <c r="C514" s="18" t="s">
        <v>938</v>
      </c>
      <c r="D514" s="18" t="s">
        <v>1541</v>
      </c>
      <c r="E514" t="s">
        <v>2165</v>
      </c>
      <c r="F514">
        <v>166</v>
      </c>
      <c r="G514">
        <v>65</v>
      </c>
    </row>
    <row r="515" spans="1:7">
      <c r="A515" s="17" t="s">
        <v>2166</v>
      </c>
      <c r="B515" s="18" t="s">
        <v>2167</v>
      </c>
      <c r="C515" s="18" t="s">
        <v>847</v>
      </c>
      <c r="D515" s="18" t="s">
        <v>626</v>
      </c>
      <c r="E515" t="s">
        <v>2168</v>
      </c>
      <c r="F515">
        <v>171</v>
      </c>
      <c r="G515">
        <v>67</v>
      </c>
    </row>
    <row r="516" spans="1:7">
      <c r="A516" s="17" t="s">
        <v>2169</v>
      </c>
      <c r="B516" s="18" t="s">
        <v>2170</v>
      </c>
      <c r="C516" s="18" t="s">
        <v>670</v>
      </c>
      <c r="D516" s="18" t="s">
        <v>735</v>
      </c>
      <c r="E516" t="s">
        <v>2171</v>
      </c>
      <c r="F516">
        <v>176</v>
      </c>
      <c r="G516">
        <v>120</v>
      </c>
    </row>
    <row r="517" spans="1:7">
      <c r="A517" s="17" t="s">
        <v>2172</v>
      </c>
      <c r="B517" s="18" t="s">
        <v>2173</v>
      </c>
      <c r="C517" s="18" t="s">
        <v>1239</v>
      </c>
      <c r="D517" s="18" t="s">
        <v>631</v>
      </c>
      <c r="E517" t="s">
        <v>2174</v>
      </c>
      <c r="F517">
        <v>178</v>
      </c>
      <c r="G517">
        <v>113</v>
      </c>
    </row>
    <row r="518" spans="1:7">
      <c r="A518" s="17" t="s">
        <v>2175</v>
      </c>
      <c r="B518" s="18" t="s">
        <v>2176</v>
      </c>
      <c r="C518" s="18" t="s">
        <v>630</v>
      </c>
      <c r="D518" s="18" t="s">
        <v>743</v>
      </c>
      <c r="E518" t="s">
        <v>2177</v>
      </c>
      <c r="F518">
        <v>177</v>
      </c>
      <c r="G518">
        <v>135</v>
      </c>
    </row>
    <row r="519" spans="1:7">
      <c r="A519" s="17" t="s">
        <v>2178</v>
      </c>
      <c r="B519" s="18" t="s">
        <v>2179</v>
      </c>
      <c r="C519" s="18" t="s">
        <v>928</v>
      </c>
      <c r="D519" s="18" t="s">
        <v>1541</v>
      </c>
      <c r="E519" t="s">
        <v>2180</v>
      </c>
      <c r="F519">
        <v>167</v>
      </c>
      <c r="G519">
        <v>99</v>
      </c>
    </row>
    <row r="520" spans="1:7">
      <c r="A520" s="17" t="s">
        <v>2181</v>
      </c>
      <c r="B520" s="18" t="s">
        <v>2182</v>
      </c>
      <c r="C520" s="18" t="s">
        <v>1047</v>
      </c>
      <c r="D520" s="18" t="s">
        <v>613</v>
      </c>
      <c r="E520" t="s">
        <v>2183</v>
      </c>
      <c r="F520">
        <v>176</v>
      </c>
      <c r="G520">
        <v>134</v>
      </c>
    </row>
    <row r="521" spans="1:7">
      <c r="A521" s="17" t="s">
        <v>2184</v>
      </c>
      <c r="B521" s="18" t="s">
        <v>2185</v>
      </c>
      <c r="C521" s="18" t="s">
        <v>1217</v>
      </c>
      <c r="D521" s="18" t="s">
        <v>727</v>
      </c>
      <c r="E521" t="s">
        <v>2186</v>
      </c>
      <c r="F521">
        <v>175</v>
      </c>
      <c r="G521">
        <v>96</v>
      </c>
    </row>
    <row r="522" spans="1:7">
      <c r="A522" s="17" t="s">
        <v>2187</v>
      </c>
      <c r="B522" s="18" t="s">
        <v>2188</v>
      </c>
      <c r="C522" s="18" t="s">
        <v>1326</v>
      </c>
      <c r="D522" s="18" t="s">
        <v>653</v>
      </c>
      <c r="E522" t="s">
        <v>2189</v>
      </c>
      <c r="F522">
        <v>170</v>
      </c>
      <c r="G522">
        <v>141</v>
      </c>
    </row>
    <row r="523" spans="1:7">
      <c r="A523" s="17" t="s">
        <v>2190</v>
      </c>
      <c r="B523" s="18" t="s">
        <v>2191</v>
      </c>
      <c r="C523" s="18" t="s">
        <v>678</v>
      </c>
      <c r="D523" s="18" t="s">
        <v>735</v>
      </c>
      <c r="E523" t="s">
        <v>2192</v>
      </c>
      <c r="F523">
        <v>186</v>
      </c>
      <c r="G523">
        <v>130</v>
      </c>
    </row>
    <row r="524" spans="1:7">
      <c r="A524" s="17" t="s">
        <v>2193</v>
      </c>
      <c r="B524" s="18" t="s">
        <v>2194</v>
      </c>
      <c r="C524" s="18" t="s">
        <v>938</v>
      </c>
      <c r="D524" s="18" t="s">
        <v>636</v>
      </c>
      <c r="E524" t="s">
        <v>2195</v>
      </c>
      <c r="F524">
        <v>178</v>
      </c>
      <c r="G524">
        <v>113</v>
      </c>
    </row>
    <row r="525" spans="1:7">
      <c r="A525" s="17" t="s">
        <v>2196</v>
      </c>
      <c r="B525" s="18" t="s">
        <v>2197</v>
      </c>
      <c r="C525" s="18" t="s">
        <v>661</v>
      </c>
      <c r="D525" s="18" t="s">
        <v>662</v>
      </c>
      <c r="E525" t="s">
        <v>2198</v>
      </c>
      <c r="F525">
        <v>172</v>
      </c>
      <c r="G525">
        <v>138</v>
      </c>
    </row>
    <row r="526" spans="1:7">
      <c r="A526" s="17" t="s">
        <v>2199</v>
      </c>
      <c r="B526" s="18" t="s">
        <v>2200</v>
      </c>
      <c r="C526" s="18" t="s">
        <v>928</v>
      </c>
      <c r="D526" s="18" t="s">
        <v>767</v>
      </c>
      <c r="E526" t="s">
        <v>2201</v>
      </c>
      <c r="F526">
        <v>175</v>
      </c>
      <c r="G526">
        <v>76</v>
      </c>
    </row>
    <row r="527" spans="1:7">
      <c r="A527" s="17" t="s">
        <v>2202</v>
      </c>
      <c r="B527" s="18" t="s">
        <v>2203</v>
      </c>
      <c r="C527" s="18" t="s">
        <v>734</v>
      </c>
      <c r="D527" s="18" t="s">
        <v>735</v>
      </c>
      <c r="E527" t="s">
        <v>2204</v>
      </c>
      <c r="F527">
        <v>183</v>
      </c>
      <c r="G527">
        <v>168</v>
      </c>
    </row>
    <row r="528" spans="1:7">
      <c r="A528" s="17" t="s">
        <v>2205</v>
      </c>
      <c r="B528" s="18" t="s">
        <v>2206</v>
      </c>
      <c r="C528" s="18" t="s">
        <v>678</v>
      </c>
      <c r="D528" s="18" t="s">
        <v>894</v>
      </c>
      <c r="E528" t="s">
        <v>2207</v>
      </c>
      <c r="F528">
        <v>172</v>
      </c>
      <c r="G528">
        <v>86</v>
      </c>
    </row>
    <row r="529" spans="1:7">
      <c r="A529" s="17" t="s">
        <v>2208</v>
      </c>
      <c r="B529" s="18" t="s">
        <v>2209</v>
      </c>
      <c r="C529" s="18" t="s">
        <v>877</v>
      </c>
      <c r="D529" s="18" t="s">
        <v>649</v>
      </c>
      <c r="E529" t="s">
        <v>2210</v>
      </c>
      <c r="F529">
        <v>180</v>
      </c>
      <c r="G529">
        <v>206</v>
      </c>
    </row>
    <row r="530" spans="1:7">
      <c r="A530" s="17" t="s">
        <v>2211</v>
      </c>
      <c r="B530" s="18" t="s">
        <v>2212</v>
      </c>
      <c r="C530" s="18" t="s">
        <v>747</v>
      </c>
      <c r="D530" s="18" t="s">
        <v>679</v>
      </c>
      <c r="E530" t="s">
        <v>2213</v>
      </c>
      <c r="F530">
        <v>172</v>
      </c>
      <c r="G530">
        <v>133</v>
      </c>
    </row>
    <row r="531" spans="1:7">
      <c r="A531" s="17" t="s">
        <v>2214</v>
      </c>
      <c r="B531" s="18" t="s">
        <v>2215</v>
      </c>
      <c r="C531" s="18" t="s">
        <v>612</v>
      </c>
      <c r="D531" s="18" t="s">
        <v>1492</v>
      </c>
      <c r="E531" t="s">
        <v>2216</v>
      </c>
      <c r="F531">
        <v>178</v>
      </c>
      <c r="G531">
        <v>125</v>
      </c>
    </row>
    <row r="532" spans="1:7">
      <c r="A532" s="17" t="s">
        <v>2217</v>
      </c>
      <c r="B532" s="18" t="s">
        <v>2218</v>
      </c>
      <c r="C532" s="18" t="s">
        <v>694</v>
      </c>
      <c r="D532" s="18" t="s">
        <v>622</v>
      </c>
      <c r="E532" t="s">
        <v>2219</v>
      </c>
      <c r="F532">
        <v>177</v>
      </c>
      <c r="G532">
        <v>88</v>
      </c>
    </row>
    <row r="533" spans="1:7">
      <c r="A533" s="17" t="s">
        <v>2220</v>
      </c>
      <c r="B533" s="18" t="s">
        <v>2221</v>
      </c>
      <c r="C533" s="18" t="s">
        <v>640</v>
      </c>
      <c r="D533" s="18" t="s">
        <v>711</v>
      </c>
      <c r="E533" t="s">
        <v>2222</v>
      </c>
      <c r="F533">
        <v>187</v>
      </c>
      <c r="G533">
        <v>138</v>
      </c>
    </row>
    <row r="534" spans="1:7">
      <c r="A534" s="17" t="s">
        <v>2223</v>
      </c>
      <c r="B534" s="18" t="s">
        <v>2224</v>
      </c>
      <c r="C534" s="18" t="s">
        <v>670</v>
      </c>
      <c r="D534" s="18" t="s">
        <v>727</v>
      </c>
      <c r="E534" t="s">
        <v>2225</v>
      </c>
      <c r="F534">
        <v>177</v>
      </c>
      <c r="G534">
        <v>93</v>
      </c>
    </row>
    <row r="535" spans="1:7">
      <c r="A535" s="17" t="s">
        <v>2226</v>
      </c>
      <c r="B535" s="18" t="s">
        <v>2227</v>
      </c>
      <c r="C535" s="18" t="s">
        <v>694</v>
      </c>
      <c r="D535" s="18" t="s">
        <v>622</v>
      </c>
      <c r="E535" t="s">
        <v>2228</v>
      </c>
      <c r="F535">
        <v>181</v>
      </c>
      <c r="G535">
        <v>97</v>
      </c>
    </row>
    <row r="536" spans="1:7">
      <c r="A536" s="17" t="s">
        <v>2229</v>
      </c>
      <c r="B536" s="18" t="s">
        <v>2230</v>
      </c>
      <c r="C536" s="18" t="s">
        <v>661</v>
      </c>
      <c r="D536" s="18" t="s">
        <v>626</v>
      </c>
      <c r="E536" t="s">
        <v>2231</v>
      </c>
      <c r="F536">
        <v>185</v>
      </c>
      <c r="G536">
        <v>112</v>
      </c>
    </row>
    <row r="537" spans="1:7">
      <c r="A537" s="17" t="s">
        <v>2232</v>
      </c>
      <c r="B537" s="18" t="s">
        <v>2233</v>
      </c>
      <c r="C537" s="18" t="s">
        <v>928</v>
      </c>
      <c r="D537" s="18" t="s">
        <v>662</v>
      </c>
      <c r="E537" t="s">
        <v>2234</v>
      </c>
      <c r="F537">
        <v>191</v>
      </c>
      <c r="G537">
        <v>123</v>
      </c>
    </row>
    <row r="538" spans="1:7">
      <c r="A538" s="17" t="s">
        <v>2235</v>
      </c>
      <c r="B538" s="18" t="s">
        <v>2236</v>
      </c>
      <c r="C538" s="18" t="s">
        <v>2012</v>
      </c>
      <c r="D538" s="18" t="s">
        <v>727</v>
      </c>
      <c r="E538" t="s">
        <v>957</v>
      </c>
      <c r="F538">
        <v>177</v>
      </c>
      <c r="G538">
        <v>98</v>
      </c>
    </row>
    <row r="539" spans="1:7">
      <c r="A539" s="17" t="s">
        <v>2237</v>
      </c>
      <c r="B539" s="18" t="s">
        <v>2238</v>
      </c>
      <c r="C539" s="18" t="s">
        <v>670</v>
      </c>
      <c r="D539" s="18" t="s">
        <v>743</v>
      </c>
      <c r="E539" t="s">
        <v>2239</v>
      </c>
      <c r="F539">
        <v>167</v>
      </c>
      <c r="G539">
        <v>160</v>
      </c>
    </row>
    <row r="540" spans="1:7">
      <c r="A540" s="17" t="s">
        <v>2240</v>
      </c>
      <c r="B540" s="18" t="s">
        <v>2241</v>
      </c>
      <c r="C540" s="18" t="s">
        <v>722</v>
      </c>
      <c r="D540" s="18" t="s">
        <v>1327</v>
      </c>
      <c r="E540" t="s">
        <v>2242</v>
      </c>
      <c r="F540">
        <v>171</v>
      </c>
      <c r="G540">
        <v>129</v>
      </c>
    </row>
    <row r="541" spans="1:7">
      <c r="A541" s="17" t="s">
        <v>2243</v>
      </c>
      <c r="B541" s="18" t="s">
        <v>2244</v>
      </c>
      <c r="C541" s="18" t="s">
        <v>1217</v>
      </c>
      <c r="D541" s="18" t="s">
        <v>649</v>
      </c>
      <c r="E541" t="s">
        <v>2245</v>
      </c>
      <c r="F541">
        <v>176</v>
      </c>
      <c r="G541">
        <v>124</v>
      </c>
    </row>
    <row r="542" spans="1:7">
      <c r="A542" s="17" t="s">
        <v>2246</v>
      </c>
      <c r="B542" s="18" t="s">
        <v>2247</v>
      </c>
      <c r="C542" s="18" t="s">
        <v>1077</v>
      </c>
      <c r="D542" s="18" t="s">
        <v>743</v>
      </c>
      <c r="E542" t="s">
        <v>2248</v>
      </c>
      <c r="F542">
        <v>172</v>
      </c>
      <c r="G542">
        <v>132</v>
      </c>
    </row>
    <row r="543" spans="1:7">
      <c r="A543" s="17" t="s">
        <v>2249</v>
      </c>
      <c r="B543" s="18" t="s">
        <v>2250</v>
      </c>
      <c r="C543" s="18" t="s">
        <v>1137</v>
      </c>
      <c r="D543" s="18" t="s">
        <v>1541</v>
      </c>
      <c r="E543" t="s">
        <v>2251</v>
      </c>
      <c r="F543">
        <v>185</v>
      </c>
      <c r="G543">
        <v>164</v>
      </c>
    </row>
    <row r="544" spans="1:7">
      <c r="A544" s="17" t="s">
        <v>2252</v>
      </c>
      <c r="B544" s="18" t="s">
        <v>2253</v>
      </c>
      <c r="C544" s="18" t="s">
        <v>635</v>
      </c>
      <c r="D544" s="18" t="s">
        <v>793</v>
      </c>
      <c r="E544" t="s">
        <v>2254</v>
      </c>
      <c r="F544">
        <v>172</v>
      </c>
      <c r="G544">
        <v>126</v>
      </c>
    </row>
    <row r="545" spans="1:7">
      <c r="A545" s="17" t="s">
        <v>2255</v>
      </c>
      <c r="B545" s="18" t="s">
        <v>2256</v>
      </c>
      <c r="C545" s="18" t="s">
        <v>678</v>
      </c>
      <c r="D545" s="18" t="s">
        <v>986</v>
      </c>
      <c r="E545" t="s">
        <v>2171</v>
      </c>
      <c r="F545">
        <v>175</v>
      </c>
      <c r="G545">
        <v>121</v>
      </c>
    </row>
    <row r="546" spans="1:7">
      <c r="A546" s="17" t="s">
        <v>2257</v>
      </c>
      <c r="B546" s="18" t="s">
        <v>2258</v>
      </c>
      <c r="C546" s="18" t="s">
        <v>759</v>
      </c>
      <c r="D546" s="18" t="s">
        <v>622</v>
      </c>
      <c r="E546" t="s">
        <v>2259</v>
      </c>
      <c r="F546">
        <v>176</v>
      </c>
      <c r="G546">
        <v>77</v>
      </c>
    </row>
    <row r="547" spans="1:7">
      <c r="A547" s="17" t="s">
        <v>2260</v>
      </c>
      <c r="B547" s="18" t="s">
        <v>2261</v>
      </c>
      <c r="C547" s="18" t="s">
        <v>635</v>
      </c>
      <c r="D547" s="18" t="s">
        <v>699</v>
      </c>
      <c r="E547" t="s">
        <v>2262</v>
      </c>
      <c r="F547">
        <v>165</v>
      </c>
      <c r="G547">
        <v>98</v>
      </c>
    </row>
    <row r="548" spans="1:7">
      <c r="A548" s="17" t="s">
        <v>2263</v>
      </c>
      <c r="B548" s="18" t="s">
        <v>2264</v>
      </c>
      <c r="C548" s="18" t="s">
        <v>694</v>
      </c>
      <c r="D548" s="18" t="s">
        <v>1060</v>
      </c>
      <c r="E548" t="s">
        <v>2265</v>
      </c>
      <c r="F548">
        <v>178</v>
      </c>
      <c r="G548">
        <v>167</v>
      </c>
    </row>
    <row r="549" spans="1:7">
      <c r="A549" s="17" t="s">
        <v>2266</v>
      </c>
      <c r="B549" s="18" t="s">
        <v>2267</v>
      </c>
      <c r="C549" s="18" t="s">
        <v>898</v>
      </c>
      <c r="D549" s="18" t="s">
        <v>1541</v>
      </c>
      <c r="E549" t="s">
        <v>2268</v>
      </c>
      <c r="F549">
        <v>164</v>
      </c>
      <c r="G549">
        <v>160</v>
      </c>
    </row>
    <row r="550" spans="1:7">
      <c r="A550" s="17" t="s">
        <v>2269</v>
      </c>
      <c r="B550" s="18" t="s">
        <v>2270</v>
      </c>
      <c r="C550" s="18" t="s">
        <v>789</v>
      </c>
      <c r="D550" s="18" t="s">
        <v>863</v>
      </c>
      <c r="E550" t="s">
        <v>2271</v>
      </c>
      <c r="F550">
        <v>181</v>
      </c>
      <c r="G550">
        <v>170</v>
      </c>
    </row>
    <row r="551" spans="1:7">
      <c r="A551" s="17" t="s">
        <v>2272</v>
      </c>
      <c r="B551" s="18" t="s">
        <v>2273</v>
      </c>
      <c r="C551" s="18" t="s">
        <v>661</v>
      </c>
      <c r="D551" s="18" t="s">
        <v>662</v>
      </c>
      <c r="E551" t="s">
        <v>2274</v>
      </c>
      <c r="F551">
        <v>174</v>
      </c>
      <c r="G551">
        <v>128</v>
      </c>
    </row>
    <row r="552" spans="1:7">
      <c r="A552" s="17" t="s">
        <v>2275</v>
      </c>
      <c r="B552" s="18" t="s">
        <v>2276</v>
      </c>
      <c r="C552" s="18" t="s">
        <v>661</v>
      </c>
      <c r="D552" s="18" t="s">
        <v>812</v>
      </c>
      <c r="E552" t="s">
        <v>2277</v>
      </c>
      <c r="F552">
        <v>168</v>
      </c>
      <c r="G552">
        <v>149</v>
      </c>
    </row>
    <row r="553" spans="1:7">
      <c r="A553" s="17" t="s">
        <v>2278</v>
      </c>
      <c r="B553" s="18" t="s">
        <v>2279</v>
      </c>
      <c r="C553" s="18" t="s">
        <v>1137</v>
      </c>
      <c r="D553" s="18" t="s">
        <v>767</v>
      </c>
      <c r="E553" t="s">
        <v>2280</v>
      </c>
      <c r="F553">
        <v>175</v>
      </c>
      <c r="G553">
        <v>134</v>
      </c>
    </row>
    <row r="554" spans="1:7">
      <c r="A554" s="17" t="s">
        <v>2281</v>
      </c>
      <c r="B554" s="18" t="s">
        <v>2282</v>
      </c>
      <c r="C554" s="18" t="s">
        <v>617</v>
      </c>
      <c r="D554" s="18" t="s">
        <v>1690</v>
      </c>
      <c r="E554" t="s">
        <v>2283</v>
      </c>
      <c r="F554">
        <v>180</v>
      </c>
      <c r="G554">
        <v>104</v>
      </c>
    </row>
    <row r="555" spans="1:7">
      <c r="A555" s="17" t="s">
        <v>2284</v>
      </c>
      <c r="B555" s="18" t="s">
        <v>2285</v>
      </c>
      <c r="C555" s="18" t="s">
        <v>670</v>
      </c>
      <c r="D555" s="18" t="s">
        <v>631</v>
      </c>
      <c r="E555" t="s">
        <v>2286</v>
      </c>
      <c r="F555">
        <v>185</v>
      </c>
      <c r="G555">
        <v>128</v>
      </c>
    </row>
    <row r="556" spans="1:7">
      <c r="A556" s="17" t="s">
        <v>2287</v>
      </c>
      <c r="B556" s="18" t="s">
        <v>2288</v>
      </c>
      <c r="C556" s="18" t="s">
        <v>823</v>
      </c>
      <c r="D556" s="18" t="s">
        <v>679</v>
      </c>
      <c r="E556" t="s">
        <v>2289</v>
      </c>
      <c r="F556">
        <v>180</v>
      </c>
      <c r="G556">
        <v>155</v>
      </c>
    </row>
    <row r="557" spans="1:7">
      <c r="A557" s="17" t="s">
        <v>2290</v>
      </c>
      <c r="B557" s="18" t="s">
        <v>2291</v>
      </c>
      <c r="C557" s="18" t="s">
        <v>640</v>
      </c>
      <c r="D557" s="18" t="s">
        <v>1492</v>
      </c>
      <c r="E557" t="s">
        <v>1566</v>
      </c>
      <c r="F557">
        <v>173</v>
      </c>
      <c r="G557">
        <v>147</v>
      </c>
    </row>
    <row r="558" spans="1:7">
      <c r="A558" s="17" t="s">
        <v>2292</v>
      </c>
      <c r="B558" s="18" t="s">
        <v>2293</v>
      </c>
      <c r="C558" s="18" t="s">
        <v>617</v>
      </c>
      <c r="D558" s="18" t="s">
        <v>1060</v>
      </c>
      <c r="E558" t="s">
        <v>2294</v>
      </c>
      <c r="F558">
        <v>170</v>
      </c>
      <c r="G558">
        <v>75</v>
      </c>
    </row>
    <row r="559" spans="1:7">
      <c r="A559" s="17" t="s">
        <v>2295</v>
      </c>
      <c r="B559" s="18" t="s">
        <v>2296</v>
      </c>
      <c r="C559" s="18" t="s">
        <v>726</v>
      </c>
      <c r="D559" s="18" t="s">
        <v>735</v>
      </c>
      <c r="E559" t="s">
        <v>2297</v>
      </c>
      <c r="F559">
        <v>178</v>
      </c>
      <c r="G559">
        <v>174</v>
      </c>
    </row>
    <row r="560" spans="1:7">
      <c r="A560" s="17" t="s">
        <v>2298</v>
      </c>
      <c r="B560" s="18" t="s">
        <v>2299</v>
      </c>
      <c r="C560" s="18" t="s">
        <v>734</v>
      </c>
      <c r="D560" s="18" t="s">
        <v>703</v>
      </c>
      <c r="E560" t="s">
        <v>2300</v>
      </c>
      <c r="F560">
        <v>179</v>
      </c>
      <c r="G560">
        <v>136</v>
      </c>
    </row>
    <row r="561" spans="1:7">
      <c r="A561" s="17" t="s">
        <v>2301</v>
      </c>
      <c r="B561" s="18" t="s">
        <v>2302</v>
      </c>
      <c r="C561" s="18" t="s">
        <v>1137</v>
      </c>
      <c r="D561" s="18" t="s">
        <v>641</v>
      </c>
      <c r="E561" t="s">
        <v>2303</v>
      </c>
      <c r="F561">
        <v>173</v>
      </c>
      <c r="G561">
        <v>107</v>
      </c>
    </row>
    <row r="562" spans="1:7">
      <c r="A562" s="17" t="s">
        <v>2304</v>
      </c>
      <c r="B562" s="18" t="s">
        <v>2305</v>
      </c>
      <c r="C562" s="18" t="s">
        <v>1668</v>
      </c>
      <c r="D562" s="18" t="s">
        <v>613</v>
      </c>
      <c r="E562" t="s">
        <v>2306</v>
      </c>
      <c r="F562">
        <v>170</v>
      </c>
      <c r="G562">
        <v>105</v>
      </c>
    </row>
    <row r="563" spans="1:7">
      <c r="A563" s="17" t="s">
        <v>2307</v>
      </c>
      <c r="B563" s="18" t="s">
        <v>2308</v>
      </c>
      <c r="C563" s="18" t="s">
        <v>640</v>
      </c>
      <c r="D563" s="18" t="s">
        <v>718</v>
      </c>
      <c r="E563" t="s">
        <v>2309</v>
      </c>
      <c r="F563">
        <v>175</v>
      </c>
      <c r="G563">
        <v>176</v>
      </c>
    </row>
    <row r="564" spans="1:7">
      <c r="A564" s="17" t="s">
        <v>2310</v>
      </c>
      <c r="B564" s="18" t="s">
        <v>2311</v>
      </c>
      <c r="C564" s="18" t="s">
        <v>1137</v>
      </c>
      <c r="D564" s="18" t="s">
        <v>718</v>
      </c>
      <c r="E564" t="s">
        <v>1687</v>
      </c>
      <c r="F564">
        <v>171</v>
      </c>
      <c r="G564">
        <v>108</v>
      </c>
    </row>
    <row r="565" spans="1:7">
      <c r="A565" s="17" t="s">
        <v>2312</v>
      </c>
      <c r="B565" s="18" t="s">
        <v>2313</v>
      </c>
      <c r="C565" s="18" t="s">
        <v>1035</v>
      </c>
      <c r="D565" s="18" t="s">
        <v>1492</v>
      </c>
      <c r="E565" t="s">
        <v>2314</v>
      </c>
      <c r="F565">
        <v>167</v>
      </c>
      <c r="G565">
        <v>76</v>
      </c>
    </row>
    <row r="566" spans="1:7">
      <c r="A566" s="17" t="s">
        <v>2315</v>
      </c>
      <c r="B566" s="18" t="s">
        <v>2316</v>
      </c>
      <c r="C566" s="18" t="s">
        <v>847</v>
      </c>
      <c r="D566" s="18" t="s">
        <v>812</v>
      </c>
      <c r="E566" t="s">
        <v>2317</v>
      </c>
      <c r="F566">
        <v>176</v>
      </c>
      <c r="G566">
        <v>94</v>
      </c>
    </row>
    <row r="567" spans="1:7">
      <c r="A567" s="17" t="s">
        <v>2318</v>
      </c>
      <c r="B567" s="18" t="s">
        <v>2319</v>
      </c>
      <c r="C567" s="18" t="s">
        <v>670</v>
      </c>
      <c r="D567" s="18" t="s">
        <v>1690</v>
      </c>
      <c r="E567" t="s">
        <v>2320</v>
      </c>
      <c r="F567">
        <v>167</v>
      </c>
      <c r="G567">
        <v>73</v>
      </c>
    </row>
    <row r="568" spans="1:7">
      <c r="A568" s="17" t="s">
        <v>2321</v>
      </c>
      <c r="B568" s="18" t="s">
        <v>2322</v>
      </c>
      <c r="C568" s="18" t="s">
        <v>670</v>
      </c>
      <c r="D568" s="18" t="s">
        <v>751</v>
      </c>
      <c r="E568" t="s">
        <v>2323</v>
      </c>
      <c r="F568">
        <v>173</v>
      </c>
      <c r="G568">
        <v>95</v>
      </c>
    </row>
    <row r="569" spans="1:7">
      <c r="A569" s="17" t="s">
        <v>2324</v>
      </c>
      <c r="B569" s="18" t="s">
        <v>2325</v>
      </c>
      <c r="C569" s="18" t="s">
        <v>670</v>
      </c>
      <c r="D569" s="18" t="s">
        <v>662</v>
      </c>
      <c r="E569" t="s">
        <v>2326</v>
      </c>
      <c r="F569">
        <v>174</v>
      </c>
      <c r="G569">
        <v>142</v>
      </c>
    </row>
    <row r="570" spans="1:7">
      <c r="A570" s="17" t="s">
        <v>2327</v>
      </c>
      <c r="B570" s="18" t="s">
        <v>2328</v>
      </c>
      <c r="C570" s="18" t="s">
        <v>1326</v>
      </c>
      <c r="D570" s="18" t="s">
        <v>1327</v>
      </c>
      <c r="E570" t="s">
        <v>2329</v>
      </c>
      <c r="F570">
        <v>177</v>
      </c>
      <c r="G570">
        <v>99</v>
      </c>
    </row>
    <row r="571" spans="1:7">
      <c r="A571" s="17" t="s">
        <v>2330</v>
      </c>
      <c r="B571" s="18" t="s">
        <v>2331</v>
      </c>
      <c r="C571" s="18" t="s">
        <v>678</v>
      </c>
      <c r="D571" s="18" t="s">
        <v>653</v>
      </c>
      <c r="E571" t="s">
        <v>2332</v>
      </c>
      <c r="F571">
        <v>170</v>
      </c>
      <c r="G571">
        <v>72</v>
      </c>
    </row>
    <row r="572" spans="1:7">
      <c r="A572" s="17" t="s">
        <v>2333</v>
      </c>
      <c r="B572" s="18" t="s">
        <v>2334</v>
      </c>
      <c r="C572" s="18" t="s">
        <v>670</v>
      </c>
      <c r="D572" s="18" t="s">
        <v>707</v>
      </c>
      <c r="E572" t="s">
        <v>2335</v>
      </c>
      <c r="F572">
        <v>170</v>
      </c>
      <c r="G572">
        <v>103</v>
      </c>
    </row>
    <row r="573" spans="1:7">
      <c r="A573" s="17" t="s">
        <v>2336</v>
      </c>
      <c r="B573" s="18" t="s">
        <v>2337</v>
      </c>
      <c r="C573" s="18" t="s">
        <v>635</v>
      </c>
      <c r="D573" s="18" t="s">
        <v>1541</v>
      </c>
      <c r="E573" t="s">
        <v>2338</v>
      </c>
      <c r="F573">
        <v>170</v>
      </c>
      <c r="G573">
        <v>99</v>
      </c>
    </row>
    <row r="574" spans="1:7">
      <c r="A574" s="17" t="s">
        <v>2339</v>
      </c>
      <c r="B574" s="18" t="s">
        <v>2340</v>
      </c>
      <c r="C574" s="18" t="s">
        <v>928</v>
      </c>
      <c r="D574" s="18" t="s">
        <v>631</v>
      </c>
      <c r="E574" t="s">
        <v>2341</v>
      </c>
      <c r="F574">
        <v>172</v>
      </c>
      <c r="G574">
        <v>103</v>
      </c>
    </row>
    <row r="575" spans="1:7">
      <c r="A575" s="17" t="s">
        <v>2342</v>
      </c>
      <c r="B575" s="18" t="s">
        <v>2343</v>
      </c>
      <c r="C575" s="18" t="s">
        <v>630</v>
      </c>
      <c r="D575" s="18" t="s">
        <v>755</v>
      </c>
      <c r="E575" t="s">
        <v>2344</v>
      </c>
      <c r="F575">
        <v>169</v>
      </c>
      <c r="G575">
        <v>155</v>
      </c>
    </row>
    <row r="576" spans="1:7">
      <c r="A576" s="17" t="s">
        <v>2345</v>
      </c>
      <c r="B576" s="18" t="s">
        <v>2346</v>
      </c>
      <c r="C576" s="18" t="s">
        <v>661</v>
      </c>
      <c r="D576" s="18" t="s">
        <v>613</v>
      </c>
      <c r="E576" t="s">
        <v>2347</v>
      </c>
      <c r="F576">
        <v>167</v>
      </c>
      <c r="G576">
        <v>93</v>
      </c>
    </row>
    <row r="577" spans="1:7">
      <c r="A577" s="17" t="s">
        <v>2348</v>
      </c>
      <c r="B577" s="18" t="s">
        <v>2349</v>
      </c>
      <c r="C577" s="18" t="s">
        <v>635</v>
      </c>
      <c r="D577" s="18" t="s">
        <v>793</v>
      </c>
      <c r="E577" t="s">
        <v>2350</v>
      </c>
      <c r="F577">
        <v>183</v>
      </c>
      <c r="G577">
        <v>122</v>
      </c>
    </row>
    <row r="578" spans="1:7">
      <c r="A578" s="17" t="s">
        <v>2351</v>
      </c>
      <c r="B578" s="18" t="s">
        <v>2352</v>
      </c>
      <c r="C578" s="18" t="s">
        <v>694</v>
      </c>
      <c r="D578" s="18" t="s">
        <v>760</v>
      </c>
      <c r="E578" t="s">
        <v>2353</v>
      </c>
      <c r="F578">
        <v>168</v>
      </c>
      <c r="G578">
        <v>140</v>
      </c>
    </row>
    <row r="579" spans="1:7">
      <c r="A579" s="17" t="s">
        <v>2354</v>
      </c>
      <c r="B579" s="18" t="s">
        <v>2355</v>
      </c>
      <c r="C579" s="18" t="s">
        <v>678</v>
      </c>
      <c r="D579" s="18" t="s">
        <v>727</v>
      </c>
      <c r="E579" t="s">
        <v>2356</v>
      </c>
      <c r="F579">
        <v>174</v>
      </c>
      <c r="G579">
        <v>121</v>
      </c>
    </row>
    <row r="580" spans="1:7">
      <c r="A580" s="17" t="s">
        <v>2357</v>
      </c>
      <c r="B580" s="18" t="s">
        <v>2358</v>
      </c>
      <c r="C580" s="18" t="s">
        <v>789</v>
      </c>
      <c r="D580" s="18" t="s">
        <v>760</v>
      </c>
      <c r="E580" t="s">
        <v>2359</v>
      </c>
      <c r="F580">
        <v>185</v>
      </c>
      <c r="G580">
        <v>141</v>
      </c>
    </row>
    <row r="581" spans="1:7">
      <c r="A581" s="17" t="s">
        <v>2360</v>
      </c>
      <c r="B581" s="18" t="s">
        <v>2361</v>
      </c>
      <c r="C581" s="18" t="s">
        <v>630</v>
      </c>
      <c r="D581" s="18" t="s">
        <v>793</v>
      </c>
      <c r="E581" t="s">
        <v>2362</v>
      </c>
      <c r="F581">
        <v>171</v>
      </c>
      <c r="G581">
        <v>109</v>
      </c>
    </row>
    <row r="582" spans="1:7">
      <c r="A582" s="17" t="s">
        <v>2363</v>
      </c>
      <c r="B582" s="18" t="s">
        <v>2364</v>
      </c>
      <c r="C582" s="18" t="s">
        <v>938</v>
      </c>
      <c r="D582" s="18" t="s">
        <v>751</v>
      </c>
      <c r="E582" t="s">
        <v>2365</v>
      </c>
      <c r="F582">
        <v>174</v>
      </c>
      <c r="G582">
        <v>148</v>
      </c>
    </row>
    <row r="583" spans="1:7">
      <c r="A583" s="17" t="s">
        <v>2366</v>
      </c>
      <c r="B583" s="18" t="s">
        <v>2367</v>
      </c>
      <c r="C583" s="18" t="s">
        <v>670</v>
      </c>
      <c r="D583" s="18" t="s">
        <v>1492</v>
      </c>
      <c r="E583" t="s">
        <v>2286</v>
      </c>
      <c r="F583">
        <v>189</v>
      </c>
      <c r="G583">
        <v>148</v>
      </c>
    </row>
    <row r="584" spans="1:7">
      <c r="A584" s="17" t="s">
        <v>2368</v>
      </c>
      <c r="B584" s="18" t="s">
        <v>2369</v>
      </c>
      <c r="C584" s="18" t="s">
        <v>666</v>
      </c>
      <c r="D584" s="18" t="s">
        <v>636</v>
      </c>
      <c r="E584" t="s">
        <v>2370</v>
      </c>
      <c r="F584">
        <v>175</v>
      </c>
      <c r="G584">
        <v>92</v>
      </c>
    </row>
    <row r="585" spans="1:7">
      <c r="A585" s="17" t="s">
        <v>2371</v>
      </c>
      <c r="B585" s="18" t="s">
        <v>2372</v>
      </c>
      <c r="C585" s="18" t="s">
        <v>635</v>
      </c>
      <c r="D585" s="18" t="s">
        <v>793</v>
      </c>
      <c r="E585" t="s">
        <v>2265</v>
      </c>
      <c r="F585">
        <v>173</v>
      </c>
      <c r="G585">
        <v>162</v>
      </c>
    </row>
    <row r="586" spans="1:7">
      <c r="A586" s="17" t="s">
        <v>2373</v>
      </c>
      <c r="B586" s="18" t="s">
        <v>2374</v>
      </c>
      <c r="C586" s="18" t="s">
        <v>694</v>
      </c>
      <c r="D586" s="18" t="s">
        <v>636</v>
      </c>
      <c r="E586" t="s">
        <v>2375</v>
      </c>
      <c r="F586">
        <v>167</v>
      </c>
      <c r="G586">
        <v>75</v>
      </c>
    </row>
    <row r="587" spans="1:7">
      <c r="A587" s="17" t="s">
        <v>2376</v>
      </c>
      <c r="B587" s="18" t="s">
        <v>2377</v>
      </c>
      <c r="C587" s="18" t="s">
        <v>630</v>
      </c>
      <c r="D587" s="18" t="s">
        <v>662</v>
      </c>
      <c r="E587" t="s">
        <v>2378</v>
      </c>
      <c r="F587">
        <v>166</v>
      </c>
      <c r="G587">
        <v>69</v>
      </c>
    </row>
    <row r="588" spans="1:7">
      <c r="A588" s="17" t="s">
        <v>2379</v>
      </c>
      <c r="B588" s="18" t="s">
        <v>2380</v>
      </c>
      <c r="C588" s="18" t="s">
        <v>1035</v>
      </c>
      <c r="D588" s="18" t="s">
        <v>703</v>
      </c>
      <c r="E588" t="s">
        <v>2381</v>
      </c>
      <c r="F588">
        <v>179</v>
      </c>
      <c r="G588">
        <v>131</v>
      </c>
    </row>
    <row r="589" spans="1:7">
      <c r="A589" s="17" t="s">
        <v>2382</v>
      </c>
      <c r="B589" s="18" t="s">
        <v>2383</v>
      </c>
      <c r="C589" s="18" t="s">
        <v>1137</v>
      </c>
      <c r="D589" s="18" t="s">
        <v>699</v>
      </c>
      <c r="E589" t="s">
        <v>2384</v>
      </c>
      <c r="F589">
        <v>175</v>
      </c>
      <c r="G589">
        <v>131</v>
      </c>
    </row>
    <row r="590" spans="1:7">
      <c r="A590" s="17" t="s">
        <v>2385</v>
      </c>
      <c r="B590" s="18" t="s">
        <v>2386</v>
      </c>
      <c r="C590" s="18" t="s">
        <v>928</v>
      </c>
      <c r="D590" s="18" t="s">
        <v>760</v>
      </c>
      <c r="E590" t="s">
        <v>2387</v>
      </c>
      <c r="F590">
        <v>170</v>
      </c>
      <c r="G590">
        <v>91</v>
      </c>
    </row>
    <row r="591" spans="1:7">
      <c r="A591" s="17" t="s">
        <v>2388</v>
      </c>
      <c r="B591" s="18" t="s">
        <v>2389</v>
      </c>
      <c r="C591" s="18" t="s">
        <v>928</v>
      </c>
      <c r="D591" s="18" t="s">
        <v>1541</v>
      </c>
      <c r="E591" t="s">
        <v>2390</v>
      </c>
      <c r="F591">
        <v>174</v>
      </c>
      <c r="G591">
        <v>115</v>
      </c>
    </row>
    <row r="592" spans="1:7">
      <c r="A592" s="17" t="s">
        <v>2391</v>
      </c>
      <c r="B592" s="18" t="s">
        <v>2392</v>
      </c>
      <c r="C592" s="18" t="s">
        <v>678</v>
      </c>
      <c r="D592" s="18" t="s">
        <v>707</v>
      </c>
      <c r="E592" t="s">
        <v>2393</v>
      </c>
      <c r="F592">
        <v>173</v>
      </c>
      <c r="G592">
        <v>106</v>
      </c>
    </row>
    <row r="593" spans="1:7">
      <c r="A593" s="17" t="s">
        <v>2394</v>
      </c>
      <c r="B593" s="18" t="s">
        <v>2395</v>
      </c>
      <c r="C593" s="18" t="s">
        <v>969</v>
      </c>
      <c r="D593" s="18" t="s">
        <v>662</v>
      </c>
      <c r="E593" t="s">
        <v>2396</v>
      </c>
      <c r="F593">
        <v>178</v>
      </c>
      <c r="G593">
        <v>167</v>
      </c>
    </row>
    <row r="594" spans="1:7">
      <c r="A594" s="17" t="s">
        <v>2397</v>
      </c>
      <c r="B594" s="18" t="s">
        <v>2398</v>
      </c>
      <c r="C594" s="18" t="s">
        <v>747</v>
      </c>
      <c r="D594" s="18" t="s">
        <v>1690</v>
      </c>
      <c r="E594" t="s">
        <v>2399</v>
      </c>
      <c r="F594">
        <v>177</v>
      </c>
      <c r="G594">
        <v>88</v>
      </c>
    </row>
    <row r="595" spans="1:7">
      <c r="A595" s="17" t="s">
        <v>2400</v>
      </c>
      <c r="B595" s="18" t="s">
        <v>2401</v>
      </c>
      <c r="C595" s="18" t="s">
        <v>678</v>
      </c>
      <c r="D595" s="18" t="s">
        <v>1690</v>
      </c>
      <c r="E595" t="s">
        <v>2402</v>
      </c>
      <c r="F595">
        <v>167</v>
      </c>
      <c r="G595">
        <v>116</v>
      </c>
    </row>
    <row r="596" spans="1:7">
      <c r="A596" s="17" t="s">
        <v>2403</v>
      </c>
      <c r="B596" s="18" t="s">
        <v>2404</v>
      </c>
      <c r="C596" s="18" t="s">
        <v>617</v>
      </c>
      <c r="D596" s="18" t="s">
        <v>699</v>
      </c>
      <c r="E596" t="s">
        <v>2405</v>
      </c>
      <c r="F596">
        <v>171</v>
      </c>
      <c r="G596">
        <v>108</v>
      </c>
    </row>
    <row r="597" spans="1:7">
      <c r="A597" s="17" t="s">
        <v>2406</v>
      </c>
      <c r="B597" s="18" t="s">
        <v>2407</v>
      </c>
      <c r="C597" s="18" t="s">
        <v>678</v>
      </c>
      <c r="D597" s="18" t="s">
        <v>1690</v>
      </c>
      <c r="E597" t="s">
        <v>2408</v>
      </c>
      <c r="F597">
        <v>168</v>
      </c>
      <c r="G597">
        <v>86</v>
      </c>
    </row>
    <row r="598" spans="1:7">
      <c r="A598" s="17" t="s">
        <v>2409</v>
      </c>
      <c r="B598" s="18" t="s">
        <v>2410</v>
      </c>
      <c r="C598" s="18" t="s">
        <v>635</v>
      </c>
      <c r="D598" s="18" t="s">
        <v>793</v>
      </c>
      <c r="E598" t="s">
        <v>2411</v>
      </c>
      <c r="F598">
        <v>172</v>
      </c>
      <c r="G598">
        <v>141</v>
      </c>
    </row>
    <row r="599" spans="1:7">
      <c r="A599" s="17" t="s">
        <v>2412</v>
      </c>
      <c r="B599" s="18" t="s">
        <v>2413</v>
      </c>
      <c r="C599" s="18" t="s">
        <v>928</v>
      </c>
      <c r="D599" s="18" t="s">
        <v>622</v>
      </c>
      <c r="E599" t="s">
        <v>2414</v>
      </c>
      <c r="F599">
        <v>172</v>
      </c>
      <c r="G599">
        <v>157</v>
      </c>
    </row>
    <row r="600" spans="1:7">
      <c r="A600" s="17" t="s">
        <v>2415</v>
      </c>
      <c r="B600" s="18" t="s">
        <v>2416</v>
      </c>
      <c r="C600" s="18" t="s">
        <v>630</v>
      </c>
      <c r="D600" s="18" t="s">
        <v>613</v>
      </c>
      <c r="E600" t="s">
        <v>2417</v>
      </c>
      <c r="F600">
        <v>168</v>
      </c>
      <c r="G600">
        <v>79</v>
      </c>
    </row>
    <row r="601" spans="1:7">
      <c r="A601" s="17" t="s">
        <v>2418</v>
      </c>
      <c r="B601" s="18" t="s">
        <v>2419</v>
      </c>
      <c r="C601" s="18" t="s">
        <v>833</v>
      </c>
      <c r="D601" s="18" t="s">
        <v>626</v>
      </c>
      <c r="E601" t="s">
        <v>2420</v>
      </c>
      <c r="F601">
        <v>173</v>
      </c>
      <c r="G601">
        <v>86</v>
      </c>
    </row>
    <row r="602" spans="1:7">
      <c r="A602" s="17" t="s">
        <v>2421</v>
      </c>
      <c r="B602" s="18" t="s">
        <v>2422</v>
      </c>
      <c r="C602" s="18" t="s">
        <v>1250</v>
      </c>
      <c r="D602" s="18" t="s">
        <v>641</v>
      </c>
      <c r="E602" t="s">
        <v>2423</v>
      </c>
      <c r="F602">
        <v>171</v>
      </c>
      <c r="G602">
        <v>136</v>
      </c>
    </row>
    <row r="603" spans="1:7">
      <c r="A603" s="17" t="s">
        <v>2424</v>
      </c>
      <c r="B603" s="18" t="s">
        <v>2425</v>
      </c>
      <c r="C603" s="18" t="s">
        <v>867</v>
      </c>
      <c r="D603" s="18" t="s">
        <v>684</v>
      </c>
      <c r="E603" t="s">
        <v>2426</v>
      </c>
      <c r="F603">
        <v>186</v>
      </c>
      <c r="G603">
        <v>166</v>
      </c>
    </row>
    <row r="604" spans="1:7">
      <c r="A604" s="17" t="s">
        <v>2427</v>
      </c>
      <c r="B604" s="18" t="s">
        <v>2428</v>
      </c>
      <c r="C604" s="18" t="s">
        <v>640</v>
      </c>
      <c r="D604" s="18" t="s">
        <v>778</v>
      </c>
      <c r="E604" t="s">
        <v>2429</v>
      </c>
      <c r="F604">
        <v>167</v>
      </c>
      <c r="G604">
        <v>136</v>
      </c>
    </row>
    <row r="605" spans="1:7">
      <c r="A605" s="17" t="s">
        <v>2430</v>
      </c>
      <c r="B605" s="18" t="s">
        <v>2431</v>
      </c>
      <c r="C605" s="18" t="s">
        <v>1122</v>
      </c>
      <c r="D605" s="18" t="s">
        <v>986</v>
      </c>
      <c r="E605" t="s">
        <v>2432</v>
      </c>
      <c r="F605">
        <v>179</v>
      </c>
      <c r="G605">
        <v>185</v>
      </c>
    </row>
    <row r="606" spans="1:7">
      <c r="A606" s="17" t="s">
        <v>2433</v>
      </c>
      <c r="B606" s="18" t="s">
        <v>2434</v>
      </c>
      <c r="C606" s="18" t="s">
        <v>1047</v>
      </c>
      <c r="D606" s="18" t="s">
        <v>618</v>
      </c>
      <c r="E606" t="s">
        <v>2435</v>
      </c>
      <c r="F606">
        <v>165</v>
      </c>
      <c r="G606">
        <v>94</v>
      </c>
    </row>
    <row r="607" spans="1:7">
      <c r="A607" s="17" t="s">
        <v>2436</v>
      </c>
      <c r="B607" s="18" t="s">
        <v>2437</v>
      </c>
      <c r="C607" s="18" t="s">
        <v>1047</v>
      </c>
      <c r="D607" s="18" t="s">
        <v>1923</v>
      </c>
      <c r="E607" t="s">
        <v>2139</v>
      </c>
      <c r="F607">
        <v>184</v>
      </c>
      <c r="G607">
        <v>147</v>
      </c>
    </row>
    <row r="608" spans="1:7">
      <c r="A608" s="17" t="s">
        <v>2438</v>
      </c>
      <c r="B608" s="18" t="s">
        <v>2439</v>
      </c>
      <c r="C608" s="18" t="s">
        <v>2012</v>
      </c>
      <c r="D608" s="18" t="s">
        <v>800</v>
      </c>
      <c r="E608" t="s">
        <v>2440</v>
      </c>
      <c r="F608">
        <v>165</v>
      </c>
      <c r="G608">
        <v>102</v>
      </c>
    </row>
    <row r="609" spans="1:7">
      <c r="A609" s="17" t="s">
        <v>2441</v>
      </c>
      <c r="B609" s="18" t="s">
        <v>2442</v>
      </c>
      <c r="C609" s="18" t="s">
        <v>640</v>
      </c>
      <c r="D609" s="18" t="s">
        <v>711</v>
      </c>
      <c r="E609" t="s">
        <v>2443</v>
      </c>
      <c r="F609">
        <v>168</v>
      </c>
      <c r="G609">
        <v>128</v>
      </c>
    </row>
    <row r="610" spans="1:7">
      <c r="A610" s="16"/>
    </row>
    <row r="611" spans="1:7">
      <c r="A611" s="17" t="s">
        <v>603</v>
      </c>
    </row>
    <row r="612" spans="1:7">
      <c r="A612" s="16"/>
    </row>
    <row r="613" spans="1:7">
      <c r="A613" s="17" t="s">
        <v>2444</v>
      </c>
      <c r="B613" s="18" t="s">
        <v>2445</v>
      </c>
      <c r="C613" s="18" t="s">
        <v>661</v>
      </c>
      <c r="D613" s="18" t="s">
        <v>1541</v>
      </c>
      <c r="E613" t="s">
        <v>2446</v>
      </c>
      <c r="F613">
        <v>178</v>
      </c>
      <c r="G613">
        <v>139</v>
      </c>
    </row>
    <row r="614" spans="1:7">
      <c r="A614" s="17" t="s">
        <v>2447</v>
      </c>
      <c r="B614" s="18" t="s">
        <v>1814</v>
      </c>
      <c r="C614" s="18" t="s">
        <v>683</v>
      </c>
      <c r="D614" s="18" t="s">
        <v>684</v>
      </c>
      <c r="E614" t="s">
        <v>2448</v>
      </c>
      <c r="F614">
        <v>175</v>
      </c>
      <c r="G614">
        <v>92</v>
      </c>
    </row>
    <row r="615" spans="1:7">
      <c r="A615" s="17" t="s">
        <v>2449</v>
      </c>
      <c r="B615" s="18" t="s">
        <v>2450</v>
      </c>
      <c r="C615" s="18" t="s">
        <v>928</v>
      </c>
      <c r="D615" s="18" t="s">
        <v>767</v>
      </c>
      <c r="E615" t="s">
        <v>2451</v>
      </c>
      <c r="F615">
        <v>183</v>
      </c>
      <c r="G615">
        <v>132</v>
      </c>
    </row>
    <row r="616" spans="1:7">
      <c r="A616" s="17" t="s">
        <v>2452</v>
      </c>
      <c r="B616" s="18" t="s">
        <v>2453</v>
      </c>
      <c r="C616" s="18" t="s">
        <v>670</v>
      </c>
      <c r="D616" s="18" t="s">
        <v>1541</v>
      </c>
      <c r="E616" t="s">
        <v>2454</v>
      </c>
      <c r="F616">
        <v>169</v>
      </c>
      <c r="G616">
        <v>106</v>
      </c>
    </row>
    <row r="617" spans="1:7">
      <c r="A617" s="17" t="s">
        <v>2455</v>
      </c>
      <c r="B617" s="18" t="s">
        <v>2456</v>
      </c>
      <c r="C617" s="18" t="s">
        <v>648</v>
      </c>
      <c r="D617" s="18" t="s">
        <v>679</v>
      </c>
      <c r="E617" t="s">
        <v>2457</v>
      </c>
      <c r="F617">
        <v>173</v>
      </c>
      <c r="G617">
        <v>180</v>
      </c>
    </row>
    <row r="618" spans="1:7">
      <c r="A618" s="17" t="s">
        <v>2458</v>
      </c>
      <c r="B618" s="18" t="s">
        <v>2459</v>
      </c>
      <c r="C618" s="18" t="s">
        <v>661</v>
      </c>
      <c r="D618" s="18" t="s">
        <v>807</v>
      </c>
      <c r="E618" t="s">
        <v>2460</v>
      </c>
      <c r="F618">
        <v>184</v>
      </c>
      <c r="G618">
        <v>122</v>
      </c>
    </row>
    <row r="619" spans="1:7">
      <c r="A619" s="17" t="s">
        <v>2461</v>
      </c>
      <c r="B619" s="18" t="s">
        <v>2462</v>
      </c>
      <c r="C619" s="18" t="s">
        <v>789</v>
      </c>
      <c r="D619" s="18" t="s">
        <v>613</v>
      </c>
      <c r="E619" t="s">
        <v>2463</v>
      </c>
      <c r="F619">
        <v>173</v>
      </c>
      <c r="G619">
        <v>98</v>
      </c>
    </row>
    <row r="620" spans="1:7">
      <c r="A620" s="17" t="s">
        <v>2464</v>
      </c>
      <c r="B620" s="18" t="s">
        <v>2465</v>
      </c>
      <c r="C620" s="18" t="s">
        <v>661</v>
      </c>
      <c r="D620" s="18" t="s">
        <v>1541</v>
      </c>
      <c r="E620" t="s">
        <v>2466</v>
      </c>
      <c r="F620">
        <v>180</v>
      </c>
      <c r="G620">
        <v>115</v>
      </c>
    </row>
    <row r="621" spans="1:7">
      <c r="A621" s="17" t="s">
        <v>2467</v>
      </c>
      <c r="B621" s="18" t="s">
        <v>2468</v>
      </c>
      <c r="C621" s="18" t="s">
        <v>698</v>
      </c>
      <c r="D621" s="18" t="s">
        <v>793</v>
      </c>
      <c r="E621" t="s">
        <v>2469</v>
      </c>
      <c r="F621">
        <v>171</v>
      </c>
      <c r="G621">
        <v>115</v>
      </c>
    </row>
    <row r="622" spans="1:7">
      <c r="A622" s="17" t="s">
        <v>2470</v>
      </c>
      <c r="B622" s="18" t="s">
        <v>2471</v>
      </c>
      <c r="C622" s="18" t="s">
        <v>1137</v>
      </c>
      <c r="D622" s="18" t="s">
        <v>622</v>
      </c>
      <c r="E622" t="s">
        <v>2472</v>
      </c>
      <c r="F622">
        <v>169</v>
      </c>
      <c r="G622">
        <v>91</v>
      </c>
    </row>
    <row r="623" spans="1:7">
      <c r="A623" s="17" t="s">
        <v>2473</v>
      </c>
      <c r="B623" s="18" t="s">
        <v>2474</v>
      </c>
      <c r="C623" s="18" t="s">
        <v>648</v>
      </c>
      <c r="D623" s="18" t="s">
        <v>679</v>
      </c>
      <c r="E623" t="s">
        <v>2475</v>
      </c>
      <c r="F623">
        <v>172</v>
      </c>
      <c r="G623">
        <v>113</v>
      </c>
    </row>
    <row r="624" spans="1:7">
      <c r="A624" s="17" t="s">
        <v>2476</v>
      </c>
      <c r="B624" s="18" t="s">
        <v>2477</v>
      </c>
      <c r="C624" s="18" t="s">
        <v>640</v>
      </c>
      <c r="D624" s="18" t="s">
        <v>1541</v>
      </c>
      <c r="E624" t="s">
        <v>1269</v>
      </c>
      <c r="F624">
        <v>171</v>
      </c>
      <c r="G624">
        <v>167</v>
      </c>
    </row>
    <row r="625" spans="1:7">
      <c r="A625" s="17" t="s">
        <v>2478</v>
      </c>
      <c r="B625" s="18" t="s">
        <v>2479</v>
      </c>
      <c r="C625" s="18" t="s">
        <v>1239</v>
      </c>
      <c r="D625" s="18" t="s">
        <v>631</v>
      </c>
      <c r="E625" t="s">
        <v>2480</v>
      </c>
      <c r="F625">
        <v>177</v>
      </c>
      <c r="G625">
        <v>160</v>
      </c>
    </row>
    <row r="626" spans="1:7">
      <c r="A626" s="17" t="s">
        <v>2481</v>
      </c>
      <c r="B626" s="18" t="s">
        <v>2482</v>
      </c>
      <c r="C626" s="18" t="s">
        <v>1047</v>
      </c>
      <c r="D626" s="18" t="s">
        <v>631</v>
      </c>
      <c r="E626" t="s">
        <v>2483</v>
      </c>
      <c r="F626">
        <v>166</v>
      </c>
      <c r="G626">
        <v>102</v>
      </c>
    </row>
    <row r="627" spans="1:7">
      <c r="A627" s="17" t="s">
        <v>2484</v>
      </c>
      <c r="B627" s="18" t="s">
        <v>2485</v>
      </c>
      <c r="C627" s="18" t="s">
        <v>969</v>
      </c>
      <c r="D627" s="18" t="s">
        <v>613</v>
      </c>
      <c r="E627" t="s">
        <v>2486</v>
      </c>
      <c r="F627">
        <v>181</v>
      </c>
      <c r="G627">
        <v>130</v>
      </c>
    </row>
    <row r="628" spans="1:7">
      <c r="A628" s="17" t="s">
        <v>2487</v>
      </c>
      <c r="B628" s="18" t="s">
        <v>2488</v>
      </c>
      <c r="C628" s="18" t="s">
        <v>969</v>
      </c>
      <c r="D628" s="18" t="s">
        <v>613</v>
      </c>
      <c r="E628" t="s">
        <v>2489</v>
      </c>
      <c r="F628">
        <v>175</v>
      </c>
      <c r="G628">
        <v>144</v>
      </c>
    </row>
    <row r="629" spans="1:7">
      <c r="A629" s="17" t="s">
        <v>2490</v>
      </c>
      <c r="B629" s="18" t="s">
        <v>2491</v>
      </c>
      <c r="C629" s="18" t="s">
        <v>661</v>
      </c>
      <c r="D629" s="18" t="s">
        <v>613</v>
      </c>
      <c r="E629" t="s">
        <v>2492</v>
      </c>
      <c r="F629">
        <v>172</v>
      </c>
      <c r="G629">
        <v>85</v>
      </c>
    </row>
    <row r="630" spans="1:7">
      <c r="A630" s="17" t="s">
        <v>2493</v>
      </c>
      <c r="B630" s="18" t="s">
        <v>2494</v>
      </c>
      <c r="C630" s="18" t="s">
        <v>657</v>
      </c>
      <c r="D630" s="18" t="s">
        <v>986</v>
      </c>
      <c r="E630" t="s">
        <v>2495</v>
      </c>
      <c r="F630">
        <v>178</v>
      </c>
      <c r="G630">
        <v>119</v>
      </c>
    </row>
    <row r="631" spans="1:7">
      <c r="A631" s="17" t="s">
        <v>2496</v>
      </c>
      <c r="B631" s="18" t="s">
        <v>2497</v>
      </c>
      <c r="C631" s="18" t="s">
        <v>670</v>
      </c>
      <c r="D631" s="18" t="s">
        <v>863</v>
      </c>
      <c r="E631" t="s">
        <v>2498</v>
      </c>
      <c r="F631">
        <v>186</v>
      </c>
      <c r="G631">
        <v>138</v>
      </c>
    </row>
    <row r="632" spans="1:7">
      <c r="A632" s="17" t="s">
        <v>2499</v>
      </c>
      <c r="B632" s="18" t="s">
        <v>2500</v>
      </c>
      <c r="C632" s="18" t="s">
        <v>877</v>
      </c>
      <c r="D632" s="18" t="s">
        <v>684</v>
      </c>
      <c r="E632" t="s">
        <v>2501</v>
      </c>
      <c r="F632">
        <v>192</v>
      </c>
      <c r="G632">
        <v>178</v>
      </c>
    </row>
    <row r="633" spans="1:7">
      <c r="A633" s="17" t="s">
        <v>2502</v>
      </c>
      <c r="B633" s="18" t="s">
        <v>2503</v>
      </c>
      <c r="C633" s="18" t="s">
        <v>877</v>
      </c>
      <c r="D633" s="18" t="s">
        <v>684</v>
      </c>
      <c r="E633" t="s">
        <v>2501</v>
      </c>
      <c r="F633">
        <v>191</v>
      </c>
      <c r="G633">
        <v>180</v>
      </c>
    </row>
    <row r="634" spans="1:7">
      <c r="A634" s="17" t="s">
        <v>2504</v>
      </c>
      <c r="B634" s="18" t="s">
        <v>2505</v>
      </c>
      <c r="C634" s="18" t="s">
        <v>902</v>
      </c>
      <c r="D634" s="18" t="s">
        <v>863</v>
      </c>
      <c r="E634" t="s">
        <v>2347</v>
      </c>
      <c r="F634">
        <v>185</v>
      </c>
      <c r="G634">
        <v>133</v>
      </c>
    </row>
    <row r="635" spans="1:7">
      <c r="A635" s="17" t="s">
        <v>2506</v>
      </c>
      <c r="B635" s="18" t="s">
        <v>2507</v>
      </c>
      <c r="C635" s="18" t="s">
        <v>789</v>
      </c>
      <c r="D635" s="18" t="s">
        <v>812</v>
      </c>
      <c r="E635" t="s">
        <v>2508</v>
      </c>
      <c r="F635">
        <v>173</v>
      </c>
      <c r="G635">
        <v>122</v>
      </c>
    </row>
    <row r="636" spans="1:7">
      <c r="A636" s="17" t="s">
        <v>2509</v>
      </c>
      <c r="B636" s="18" t="s">
        <v>2510</v>
      </c>
      <c r="C636" s="18" t="s">
        <v>635</v>
      </c>
      <c r="D636" s="18" t="s">
        <v>699</v>
      </c>
      <c r="E636" t="s">
        <v>2511</v>
      </c>
      <c r="F636">
        <v>173</v>
      </c>
      <c r="G636">
        <v>91</v>
      </c>
    </row>
    <row r="637" spans="1:7">
      <c r="A637" s="17" t="s">
        <v>2512</v>
      </c>
      <c r="B637" s="18" t="s">
        <v>2513</v>
      </c>
      <c r="C637" s="18" t="s">
        <v>648</v>
      </c>
      <c r="D637" s="18" t="s">
        <v>679</v>
      </c>
      <c r="E637" t="s">
        <v>1911</v>
      </c>
      <c r="F637">
        <v>185</v>
      </c>
      <c r="G637">
        <v>144</v>
      </c>
    </row>
    <row r="638" spans="1:7">
      <c r="A638" s="17" t="s">
        <v>2514</v>
      </c>
      <c r="B638" s="18" t="s">
        <v>2515</v>
      </c>
      <c r="C638" s="18" t="s">
        <v>938</v>
      </c>
      <c r="D638" s="18" t="s">
        <v>812</v>
      </c>
      <c r="E638" t="s">
        <v>2516</v>
      </c>
      <c r="F638">
        <v>184</v>
      </c>
      <c r="G638">
        <v>126</v>
      </c>
    </row>
    <row r="639" spans="1:7">
      <c r="A639" s="17" t="s">
        <v>2517</v>
      </c>
      <c r="B639" s="18" t="s">
        <v>2518</v>
      </c>
      <c r="C639" s="18" t="s">
        <v>657</v>
      </c>
      <c r="D639" s="18" t="s">
        <v>774</v>
      </c>
      <c r="E639" t="s">
        <v>2519</v>
      </c>
      <c r="F639">
        <v>165</v>
      </c>
      <c r="G639">
        <v>94</v>
      </c>
    </row>
    <row r="640" spans="1:7">
      <c r="A640" s="17" t="s">
        <v>2520</v>
      </c>
      <c r="B640" s="18" t="s">
        <v>2521</v>
      </c>
      <c r="C640" s="18" t="s">
        <v>617</v>
      </c>
      <c r="D640" s="18" t="s">
        <v>793</v>
      </c>
      <c r="E640" t="s">
        <v>2522</v>
      </c>
      <c r="F640">
        <v>172</v>
      </c>
      <c r="G640">
        <v>114</v>
      </c>
    </row>
    <row r="641" spans="1:7">
      <c r="A641" s="17" t="s">
        <v>2523</v>
      </c>
      <c r="B641" s="18" t="s">
        <v>2524</v>
      </c>
      <c r="C641" s="18" t="s">
        <v>938</v>
      </c>
      <c r="D641" s="18" t="s">
        <v>812</v>
      </c>
      <c r="E641" t="s">
        <v>1788</v>
      </c>
      <c r="F641">
        <v>178</v>
      </c>
      <c r="G641">
        <v>129</v>
      </c>
    </row>
    <row r="642" spans="1:7">
      <c r="A642" s="17" t="s">
        <v>2525</v>
      </c>
      <c r="B642" s="18" t="s">
        <v>2526</v>
      </c>
      <c r="C642" s="18" t="s">
        <v>833</v>
      </c>
      <c r="D642" s="18" t="s">
        <v>767</v>
      </c>
      <c r="E642" t="s">
        <v>2527</v>
      </c>
      <c r="F642">
        <v>175</v>
      </c>
      <c r="G642">
        <v>128</v>
      </c>
    </row>
    <row r="643" spans="1:7">
      <c r="A643" s="17" t="s">
        <v>2528</v>
      </c>
      <c r="B643" s="18" t="s">
        <v>2529</v>
      </c>
      <c r="C643" s="18" t="s">
        <v>1217</v>
      </c>
      <c r="D643" s="18" t="s">
        <v>727</v>
      </c>
      <c r="E643" t="s">
        <v>2530</v>
      </c>
      <c r="F643">
        <v>168</v>
      </c>
      <c r="G643">
        <v>78</v>
      </c>
    </row>
    <row r="644" spans="1:7">
      <c r="A644" s="17" t="s">
        <v>2531</v>
      </c>
      <c r="B644" s="18" t="s">
        <v>2532</v>
      </c>
      <c r="C644" s="18" t="s">
        <v>1239</v>
      </c>
      <c r="D644" s="18" t="s">
        <v>1923</v>
      </c>
      <c r="E644" t="s">
        <v>2533</v>
      </c>
      <c r="F644">
        <v>181</v>
      </c>
      <c r="G644">
        <v>78</v>
      </c>
    </row>
    <row r="645" spans="1:7">
      <c r="A645" s="17" t="s">
        <v>2534</v>
      </c>
      <c r="B645" s="18" t="s">
        <v>2535</v>
      </c>
      <c r="C645" s="18" t="s">
        <v>1239</v>
      </c>
      <c r="D645" s="18" t="s">
        <v>622</v>
      </c>
      <c r="E645" t="s">
        <v>2536</v>
      </c>
      <c r="F645">
        <v>171</v>
      </c>
      <c r="G645">
        <v>85</v>
      </c>
    </row>
    <row r="646" spans="1:7">
      <c r="A646" s="17" t="s">
        <v>2537</v>
      </c>
      <c r="B646" s="18" t="s">
        <v>2538</v>
      </c>
      <c r="C646" s="18" t="s">
        <v>1122</v>
      </c>
      <c r="D646" s="18" t="s">
        <v>751</v>
      </c>
      <c r="E646" t="s">
        <v>2539</v>
      </c>
      <c r="F646">
        <v>176</v>
      </c>
      <c r="G646">
        <v>107</v>
      </c>
    </row>
    <row r="647" spans="1:7">
      <c r="A647" s="17" t="s">
        <v>2540</v>
      </c>
      <c r="B647" s="18" t="s">
        <v>2541</v>
      </c>
      <c r="C647" s="18" t="s">
        <v>630</v>
      </c>
      <c r="D647" s="18" t="s">
        <v>1492</v>
      </c>
      <c r="E647" t="s">
        <v>2542</v>
      </c>
      <c r="F647">
        <v>178</v>
      </c>
      <c r="G647">
        <v>125</v>
      </c>
    </row>
    <row r="648" spans="1:7">
      <c r="A648" s="17" t="s">
        <v>2543</v>
      </c>
      <c r="B648" s="18" t="s">
        <v>2544</v>
      </c>
      <c r="C648" s="18" t="s">
        <v>877</v>
      </c>
      <c r="D648" s="18" t="s">
        <v>760</v>
      </c>
      <c r="E648" t="s">
        <v>2545</v>
      </c>
      <c r="F648">
        <v>173</v>
      </c>
      <c r="G648">
        <v>131</v>
      </c>
    </row>
    <row r="649" spans="1:7">
      <c r="A649" s="17" t="s">
        <v>2546</v>
      </c>
      <c r="B649" s="18" t="s">
        <v>2547</v>
      </c>
      <c r="C649" s="18" t="s">
        <v>969</v>
      </c>
      <c r="D649" s="18" t="s">
        <v>970</v>
      </c>
      <c r="E649" t="s">
        <v>2548</v>
      </c>
      <c r="F649">
        <v>167</v>
      </c>
      <c r="G649">
        <v>129</v>
      </c>
    </row>
    <row r="650" spans="1:7">
      <c r="A650" s="17" t="s">
        <v>2549</v>
      </c>
      <c r="B650" s="18" t="s">
        <v>2550</v>
      </c>
      <c r="C650" s="18" t="s">
        <v>670</v>
      </c>
      <c r="D650" s="18" t="s">
        <v>649</v>
      </c>
      <c r="E650" t="s">
        <v>2545</v>
      </c>
      <c r="F650">
        <v>183</v>
      </c>
      <c r="G650">
        <v>151</v>
      </c>
    </row>
    <row r="651" spans="1:7">
      <c r="A651" s="17" t="s">
        <v>2551</v>
      </c>
      <c r="B651" s="18" t="s">
        <v>2552</v>
      </c>
      <c r="C651" s="18" t="s">
        <v>902</v>
      </c>
      <c r="D651" s="18" t="s">
        <v>1690</v>
      </c>
      <c r="E651" t="s">
        <v>2553</v>
      </c>
      <c r="F651">
        <v>168</v>
      </c>
      <c r="G651">
        <v>65</v>
      </c>
    </row>
    <row r="652" spans="1:7">
      <c r="A652" s="17" t="s">
        <v>2554</v>
      </c>
      <c r="B652" s="18" t="s">
        <v>2555</v>
      </c>
      <c r="C652" s="18" t="s">
        <v>789</v>
      </c>
      <c r="D652" s="18" t="s">
        <v>718</v>
      </c>
      <c r="E652" t="s">
        <v>2556</v>
      </c>
      <c r="F652">
        <v>186</v>
      </c>
      <c r="G652">
        <v>109</v>
      </c>
    </row>
    <row r="653" spans="1:7">
      <c r="A653" s="17" t="s">
        <v>2557</v>
      </c>
      <c r="B653" s="18" t="s">
        <v>2558</v>
      </c>
      <c r="C653" s="18" t="s">
        <v>630</v>
      </c>
      <c r="D653" s="18" t="s">
        <v>641</v>
      </c>
      <c r="E653" t="s">
        <v>2559</v>
      </c>
      <c r="F653">
        <v>178</v>
      </c>
      <c r="G653">
        <v>142</v>
      </c>
    </row>
    <row r="654" spans="1:7">
      <c r="A654" s="17" t="s">
        <v>2560</v>
      </c>
      <c r="B654" s="18" t="s">
        <v>2561</v>
      </c>
      <c r="C654" s="18" t="s">
        <v>722</v>
      </c>
      <c r="D654" s="18" t="s">
        <v>626</v>
      </c>
      <c r="E654" t="s">
        <v>2562</v>
      </c>
      <c r="F654">
        <v>174</v>
      </c>
      <c r="G654">
        <v>122</v>
      </c>
    </row>
    <row r="655" spans="1:7">
      <c r="A655" s="17" t="s">
        <v>2563</v>
      </c>
      <c r="B655" s="18" t="s">
        <v>2564</v>
      </c>
      <c r="C655" s="18" t="s">
        <v>630</v>
      </c>
      <c r="D655" s="18" t="s">
        <v>711</v>
      </c>
      <c r="E655" t="s">
        <v>2565</v>
      </c>
      <c r="F655">
        <v>174</v>
      </c>
      <c r="G655">
        <v>115</v>
      </c>
    </row>
    <row r="656" spans="1:7">
      <c r="A656" s="17" t="s">
        <v>2566</v>
      </c>
      <c r="B656" s="18" t="s">
        <v>2567</v>
      </c>
      <c r="C656" s="18" t="s">
        <v>694</v>
      </c>
      <c r="D656" s="18" t="s">
        <v>1099</v>
      </c>
      <c r="E656" t="s">
        <v>2568</v>
      </c>
      <c r="F656">
        <v>181</v>
      </c>
      <c r="G656">
        <v>141</v>
      </c>
    </row>
    <row r="657" spans="1:7">
      <c r="A657" s="17" t="s">
        <v>2569</v>
      </c>
      <c r="B657" s="18" t="s">
        <v>2570</v>
      </c>
      <c r="C657" s="18" t="s">
        <v>833</v>
      </c>
      <c r="D657" s="18" t="s">
        <v>1099</v>
      </c>
      <c r="E657" t="s">
        <v>2571</v>
      </c>
      <c r="F657">
        <v>180</v>
      </c>
      <c r="G657">
        <v>175</v>
      </c>
    </row>
    <row r="658" spans="1:7">
      <c r="A658" s="16"/>
    </row>
    <row r="659" spans="1:7">
      <c r="A659" s="17" t="s">
        <v>604</v>
      </c>
    </row>
    <row r="660" spans="1:7">
      <c r="A660" s="16"/>
    </row>
    <row r="661" spans="1:7">
      <c r="A661" s="17" t="s">
        <v>2572</v>
      </c>
      <c r="B661" s="18" t="s">
        <v>2573</v>
      </c>
      <c r="C661" s="18" t="s">
        <v>640</v>
      </c>
      <c r="D661" s="18" t="s">
        <v>751</v>
      </c>
      <c r="E661" t="s">
        <v>2574</v>
      </c>
      <c r="F661">
        <v>168</v>
      </c>
      <c r="G661">
        <v>90</v>
      </c>
    </row>
    <row r="662" spans="1:7">
      <c r="A662" s="17" t="s">
        <v>2572</v>
      </c>
      <c r="B662" s="18" t="s">
        <v>2575</v>
      </c>
      <c r="C662" s="18" t="s">
        <v>928</v>
      </c>
      <c r="D662" s="18" t="s">
        <v>751</v>
      </c>
      <c r="E662" t="s">
        <v>2576</v>
      </c>
      <c r="F662">
        <v>172</v>
      </c>
      <c r="G662">
        <v>95</v>
      </c>
    </row>
    <row r="663" spans="1:7">
      <c r="A663" s="17" t="s">
        <v>2572</v>
      </c>
      <c r="B663" s="18" t="s">
        <v>2577</v>
      </c>
      <c r="C663" s="18" t="s">
        <v>674</v>
      </c>
      <c r="D663" s="18" t="s">
        <v>613</v>
      </c>
      <c r="E663" t="s">
        <v>2578</v>
      </c>
      <c r="F663">
        <v>170</v>
      </c>
      <c r="G663">
        <v>94</v>
      </c>
    </row>
    <row r="664" spans="1:7">
      <c r="A664" s="17" t="s">
        <v>2572</v>
      </c>
      <c r="B664" s="18" t="s">
        <v>2579</v>
      </c>
      <c r="C664" s="18" t="s">
        <v>1047</v>
      </c>
      <c r="D664" s="18" t="s">
        <v>986</v>
      </c>
      <c r="E664" t="s">
        <v>2580</v>
      </c>
      <c r="F664">
        <v>185</v>
      </c>
      <c r="G664">
        <v>151</v>
      </c>
    </row>
    <row r="665" spans="1:7">
      <c r="A665" s="17" t="s">
        <v>2572</v>
      </c>
      <c r="B665" s="18" t="s">
        <v>2581</v>
      </c>
      <c r="C665" s="18" t="s">
        <v>867</v>
      </c>
      <c r="D665" s="18" t="s">
        <v>1327</v>
      </c>
      <c r="E665" t="s">
        <v>2582</v>
      </c>
      <c r="F665">
        <v>180</v>
      </c>
      <c r="G665">
        <v>121</v>
      </c>
    </row>
    <row r="666" spans="1:7">
      <c r="A666" s="17" t="s">
        <v>2572</v>
      </c>
      <c r="B666" s="18" t="s">
        <v>2583</v>
      </c>
      <c r="C666" s="18" t="s">
        <v>877</v>
      </c>
      <c r="D666" s="18" t="s">
        <v>653</v>
      </c>
      <c r="E666" t="s">
        <v>2584</v>
      </c>
      <c r="F666">
        <v>181</v>
      </c>
      <c r="G666">
        <v>172</v>
      </c>
    </row>
    <row r="667" spans="1:7">
      <c r="A667" s="17" t="s">
        <v>2572</v>
      </c>
      <c r="B667" s="18" t="s">
        <v>2585</v>
      </c>
      <c r="C667" s="18" t="s">
        <v>734</v>
      </c>
      <c r="D667" s="18" t="s">
        <v>807</v>
      </c>
      <c r="E667" t="s">
        <v>2586</v>
      </c>
      <c r="F667">
        <v>182</v>
      </c>
      <c r="G667">
        <v>122</v>
      </c>
    </row>
    <row r="668" spans="1:7">
      <c r="A668" s="17" t="s">
        <v>2572</v>
      </c>
      <c r="B668" s="18" t="s">
        <v>2587</v>
      </c>
      <c r="C668" s="18" t="s">
        <v>678</v>
      </c>
      <c r="D668" s="18" t="s">
        <v>618</v>
      </c>
      <c r="E668" t="s">
        <v>2588</v>
      </c>
      <c r="F668">
        <v>171</v>
      </c>
      <c r="G668">
        <v>94</v>
      </c>
    </row>
    <row r="669" spans="1:7">
      <c r="A669" s="17" t="s">
        <v>2572</v>
      </c>
      <c r="B669" s="18" t="s">
        <v>2589</v>
      </c>
      <c r="C669" s="18" t="s">
        <v>1250</v>
      </c>
      <c r="D669" s="18" t="s">
        <v>807</v>
      </c>
      <c r="E669" t="s">
        <v>2590</v>
      </c>
      <c r="F669">
        <v>169</v>
      </c>
      <c r="G669">
        <v>117</v>
      </c>
    </row>
    <row r="670" spans="1:7">
      <c r="A670" s="17" t="s">
        <v>2572</v>
      </c>
      <c r="B670" s="18" t="s">
        <v>2591</v>
      </c>
      <c r="C670" s="18" t="s">
        <v>726</v>
      </c>
      <c r="D670" s="18" t="s">
        <v>774</v>
      </c>
      <c r="E670" t="s">
        <v>2592</v>
      </c>
      <c r="F670">
        <v>184</v>
      </c>
      <c r="G670">
        <v>158</v>
      </c>
    </row>
    <row r="671" spans="1:7">
      <c r="A671" s="17" t="s">
        <v>2572</v>
      </c>
      <c r="B671" s="18" t="s">
        <v>2593</v>
      </c>
      <c r="C671" s="18" t="s">
        <v>698</v>
      </c>
      <c r="D671" s="18" t="s">
        <v>641</v>
      </c>
      <c r="E671" t="s">
        <v>2594</v>
      </c>
      <c r="F671">
        <v>188</v>
      </c>
      <c r="G671">
        <v>122</v>
      </c>
    </row>
    <row r="672" spans="1:7">
      <c r="A672" s="16"/>
    </row>
    <row r="673" spans="1:5">
      <c r="A673" s="17" t="s">
        <v>2595</v>
      </c>
      <c r="B673" s="18" t="s">
        <v>2596</v>
      </c>
    </row>
    <row r="674" spans="1:5">
      <c r="A674" s="16"/>
    </row>
    <row r="675" spans="1:5">
      <c r="A675" s="17" t="s">
        <v>2597</v>
      </c>
      <c r="B675" s="18" t="s">
        <v>2598</v>
      </c>
    </row>
    <row r="676" spans="1:5">
      <c r="A676" s="16"/>
    </row>
    <row r="677" spans="1:5">
      <c r="A677" s="17" t="s">
        <v>2125</v>
      </c>
      <c r="B677" s="18" t="s">
        <v>2599</v>
      </c>
      <c r="C677" s="18" t="s">
        <v>2600</v>
      </c>
      <c r="D677" s="18" t="s">
        <v>2601</v>
      </c>
      <c r="E677" t="s">
        <v>2602</v>
      </c>
    </row>
    <row r="678" spans="1:5">
      <c r="A678" s="17" t="s">
        <v>2336</v>
      </c>
      <c r="B678" s="18" t="s">
        <v>2603</v>
      </c>
      <c r="C678" s="18" t="s">
        <v>2600</v>
      </c>
      <c r="D678" s="18" t="s">
        <v>2601</v>
      </c>
      <c r="E678" t="s">
        <v>2604</v>
      </c>
    </row>
  </sheetData>
  <hyperlinks>
    <hyperlink ref="A1" r:id="rId1" xr:uid="{10207E7F-569B-4B1D-A414-CFE8FB7685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A68A-AE92-4A96-A1DB-85106F33CB31}">
  <sheetPr codeName="Sheet6"/>
  <dimension ref="B1:C20"/>
  <sheetViews>
    <sheetView workbookViewId="0">
      <selection activeCell="B11" sqref="B11"/>
    </sheetView>
  </sheetViews>
  <sheetFormatPr defaultRowHeight="14.5"/>
  <cols>
    <col min="2" max="2" width="14.36328125" bestFit="1" customWidth="1"/>
    <col min="3" max="3" width="15" bestFit="1" customWidth="1"/>
    <col min="4" max="4" width="8.453125" bestFit="1" customWidth="1"/>
    <col min="5" max="5" width="10.1796875" bestFit="1" customWidth="1"/>
    <col min="6" max="6" width="10.81640625" bestFit="1" customWidth="1"/>
    <col min="7" max="7" width="9.26953125" bestFit="1" customWidth="1"/>
    <col min="8" max="8" width="8.6328125" bestFit="1" customWidth="1"/>
    <col min="9" max="9" width="10.08984375" bestFit="1" customWidth="1"/>
    <col min="10" max="10" width="8.7265625" bestFit="1" customWidth="1"/>
    <col min="11" max="11" width="10.26953125" bestFit="1" customWidth="1"/>
    <col min="12" max="12" width="9.453125" bestFit="1" customWidth="1"/>
    <col min="13" max="13" width="10.7265625" bestFit="1" customWidth="1"/>
    <col min="14" max="14" width="9.26953125" bestFit="1" customWidth="1"/>
    <col min="15" max="15" width="8.453125" bestFit="1" customWidth="1"/>
    <col min="16" max="16" width="9.36328125" bestFit="1" customWidth="1"/>
    <col min="17" max="17" width="8.6328125" bestFit="1" customWidth="1"/>
    <col min="18" max="18" width="10.6328125" bestFit="1" customWidth="1"/>
    <col min="19" max="19" width="5.453125" bestFit="1" customWidth="1"/>
    <col min="20" max="20" width="10.08984375" bestFit="1" customWidth="1"/>
    <col min="21" max="21" width="8.81640625" bestFit="1" customWidth="1"/>
    <col min="22" max="22" width="14.6328125" bestFit="1" customWidth="1"/>
    <col min="23" max="23" width="8.1796875" bestFit="1" customWidth="1"/>
    <col min="24" max="24" width="8.81640625" bestFit="1" customWidth="1"/>
    <col min="25" max="25" width="11.54296875" bestFit="1" customWidth="1"/>
    <col min="26" max="26" width="6.26953125" bestFit="1" customWidth="1"/>
    <col min="27" max="27" width="10.36328125" bestFit="1" customWidth="1"/>
    <col min="28" max="28" width="10.90625" bestFit="1" customWidth="1"/>
    <col min="29" max="29" width="6.7265625" bestFit="1" customWidth="1"/>
    <col min="30" max="30" width="7.36328125" bestFit="1" customWidth="1"/>
    <col min="31" max="31" width="10.7265625" bestFit="1" customWidth="1"/>
    <col min="32" max="32" width="6.6328125" bestFit="1" customWidth="1"/>
    <col min="33" max="33" width="10.26953125" bestFit="1" customWidth="1"/>
    <col min="34" max="34" width="10.1796875" bestFit="1" customWidth="1"/>
    <col min="35" max="35" width="10.08984375" bestFit="1" customWidth="1"/>
    <col min="36" max="36" width="9.1796875" bestFit="1" customWidth="1"/>
    <col min="37" max="37" width="9.6328125" bestFit="1" customWidth="1"/>
    <col min="38" max="38" width="9.453125" bestFit="1" customWidth="1"/>
    <col min="39" max="39" width="9.36328125" bestFit="1" customWidth="1"/>
    <col min="40" max="40" width="9.08984375" bestFit="1" customWidth="1"/>
    <col min="41" max="41" width="10.6328125" bestFit="1" customWidth="1"/>
    <col min="42" max="42" width="5.453125" bestFit="1" customWidth="1"/>
    <col min="43" max="43" width="15.1796875" bestFit="1" customWidth="1"/>
    <col min="44" max="44" width="11.54296875" bestFit="1" customWidth="1"/>
    <col min="45" max="45" width="14.6328125" bestFit="1" customWidth="1"/>
    <col min="46" max="46" width="10.81640625" bestFit="1" customWidth="1"/>
    <col min="47" max="47" width="10.36328125" bestFit="1" customWidth="1"/>
    <col min="48" max="48" width="8.6328125" bestFit="1" customWidth="1"/>
    <col min="49" max="49" width="9.36328125" bestFit="1" customWidth="1"/>
    <col min="50" max="50" width="9.08984375" bestFit="1" customWidth="1"/>
    <col min="51" max="51" width="10.08984375" bestFit="1" customWidth="1"/>
    <col min="52" max="52" width="9.26953125" bestFit="1" customWidth="1"/>
    <col min="53" max="53" width="6.6328125" bestFit="1" customWidth="1"/>
    <col min="54" max="54" width="11.54296875" bestFit="1" customWidth="1"/>
    <col min="56" max="56" width="10.26953125" bestFit="1" customWidth="1"/>
    <col min="57" max="57" width="10.1796875" bestFit="1" customWidth="1"/>
    <col min="58" max="58" width="10.08984375" bestFit="1" customWidth="1"/>
    <col min="59" max="59" width="9.1796875" bestFit="1" customWidth="1"/>
    <col min="60" max="60" width="9.08984375" bestFit="1" customWidth="1"/>
    <col min="61" max="61" width="9.36328125" bestFit="1" customWidth="1"/>
    <col min="62" max="62" width="9.6328125" bestFit="1" customWidth="1"/>
    <col min="63" max="63" width="8.6328125" bestFit="1" customWidth="1"/>
    <col min="64" max="64" width="9.453125" bestFit="1" customWidth="1"/>
    <col min="65" max="65" width="14.6328125" bestFit="1" customWidth="1"/>
    <col min="66" max="66" width="10.08984375" bestFit="1" customWidth="1"/>
    <col min="67" max="67" width="10.6328125" bestFit="1" customWidth="1"/>
    <col min="68" max="68" width="9.26953125" bestFit="1" customWidth="1"/>
    <col min="69" max="69" width="10.81640625" bestFit="1" customWidth="1"/>
    <col min="70" max="70" width="7.36328125" bestFit="1" customWidth="1"/>
    <col min="71" max="71" width="15.1796875" bestFit="1" customWidth="1"/>
    <col min="72" max="72" width="11.453125" bestFit="1" customWidth="1"/>
    <col min="73" max="73" width="8.1796875" bestFit="1" customWidth="1"/>
    <col min="74" max="74" width="8.453125" bestFit="1" customWidth="1"/>
    <col min="75" max="75" width="10.1796875" bestFit="1" customWidth="1"/>
    <col min="76" max="76" width="8.81640625" bestFit="1" customWidth="1"/>
    <col min="77" max="77" width="10.36328125" bestFit="1" customWidth="1"/>
    <col min="78" max="79" width="8.1796875" bestFit="1" customWidth="1"/>
    <col min="80" max="80" width="9.08984375" bestFit="1" customWidth="1"/>
    <col min="81" max="81" width="9.36328125" bestFit="1" customWidth="1"/>
    <col min="82" max="82" width="6.7265625" bestFit="1" customWidth="1"/>
    <col min="83" max="83" width="8.90625" bestFit="1" customWidth="1"/>
    <col min="84" max="84" width="10.90625" bestFit="1" customWidth="1"/>
    <col min="85" max="85" width="6.26953125" bestFit="1" customWidth="1"/>
    <col min="86" max="86" width="11.54296875" bestFit="1" customWidth="1"/>
    <col min="87" max="87" width="8.81640625" bestFit="1" customWidth="1"/>
    <col min="88" max="88" width="10.7265625" bestFit="1" customWidth="1"/>
    <col min="89" max="89" width="8" bestFit="1" customWidth="1"/>
    <col min="90" max="90" width="5.453125" bestFit="1" customWidth="1"/>
    <col min="91" max="91" width="8.453125" bestFit="1" customWidth="1"/>
    <col min="92" max="92" width="11.453125" bestFit="1" customWidth="1"/>
    <col min="93" max="93" width="6.6328125" bestFit="1" customWidth="1"/>
    <col min="94" max="94" width="10.26953125" bestFit="1" customWidth="1"/>
    <col min="95" max="95" width="10.1796875" bestFit="1" customWidth="1"/>
    <col min="96" max="96" width="10.08984375" bestFit="1" customWidth="1"/>
    <col min="97" max="97" width="9.08984375" bestFit="1" customWidth="1"/>
    <col min="98" max="98" width="9.1796875" bestFit="1" customWidth="1"/>
    <col min="99" max="99" width="9.6328125" bestFit="1" customWidth="1"/>
    <col min="100" max="100" width="8.6328125" bestFit="1" customWidth="1"/>
    <col min="101" max="101" width="9.26953125" bestFit="1" customWidth="1"/>
    <col min="102" max="102" width="9.453125" bestFit="1" customWidth="1"/>
    <col min="103" max="103" width="9.36328125" bestFit="1" customWidth="1"/>
    <col min="104" max="104" width="10.6328125" bestFit="1" customWidth="1"/>
    <col min="105" max="105" width="14.6328125" bestFit="1" customWidth="1"/>
    <col min="106" max="106" width="10.81640625" bestFit="1" customWidth="1"/>
    <col min="107" max="107" width="8.81640625" bestFit="1" customWidth="1"/>
    <col min="108" max="108" width="5.453125" bestFit="1" customWidth="1"/>
    <col min="109" max="109" width="8.453125" bestFit="1" customWidth="1"/>
    <col min="110" max="110" width="9.36328125" bestFit="1" customWidth="1"/>
    <col min="111" max="111" width="10.08984375" bestFit="1" customWidth="1"/>
    <col min="112" max="112" width="8.26953125" bestFit="1" customWidth="1"/>
    <col min="113" max="113" width="8.81640625" bestFit="1" customWidth="1"/>
    <col min="114" max="114" width="10.36328125" bestFit="1" customWidth="1"/>
    <col min="115" max="115" width="6.7265625" bestFit="1" customWidth="1"/>
    <col min="116" max="116" width="11.6328125" bestFit="1" customWidth="1"/>
    <col min="117" max="117" width="15.1796875" bestFit="1" customWidth="1"/>
    <col min="118" max="118" width="7.36328125" bestFit="1" customWidth="1"/>
    <col min="119" max="119" width="8.453125" bestFit="1" customWidth="1"/>
    <col min="120" max="120" width="10.08984375" bestFit="1" customWidth="1"/>
    <col min="121" max="121" width="8.90625" bestFit="1" customWidth="1"/>
    <col min="122" max="122" width="9.08984375" bestFit="1" customWidth="1"/>
    <col min="123" max="123" width="6.6328125" bestFit="1" customWidth="1"/>
    <col min="124" max="124" width="10.26953125" bestFit="1" customWidth="1"/>
    <col min="125" max="125" width="10.1796875" bestFit="1" customWidth="1"/>
    <col min="126" max="126" width="9.1796875" bestFit="1" customWidth="1"/>
    <col min="127" max="127" width="10.08984375" bestFit="1" customWidth="1"/>
    <col min="128" max="128" width="9.453125" bestFit="1" customWidth="1"/>
    <col min="129" max="129" width="9.6328125" bestFit="1" customWidth="1"/>
    <col min="130" max="130" width="9.08984375" bestFit="1" customWidth="1"/>
    <col min="131" max="131" width="10.6328125" bestFit="1" customWidth="1"/>
    <col min="132" max="132" width="9.26953125" bestFit="1" customWidth="1"/>
    <col min="133" max="133" width="9.36328125" bestFit="1" customWidth="1"/>
    <col min="134" max="134" width="14.6328125" bestFit="1" customWidth="1"/>
    <col min="135" max="135" width="5.453125" bestFit="1" customWidth="1"/>
    <col min="136" max="136" width="10.81640625" bestFit="1" customWidth="1"/>
    <col min="137" max="137" width="8.6328125" bestFit="1" customWidth="1"/>
    <col min="138" max="138" width="8.1796875" bestFit="1" customWidth="1"/>
    <col min="139" max="140" width="8.453125" bestFit="1" customWidth="1"/>
    <col min="141" max="141" width="7.36328125" bestFit="1" customWidth="1"/>
    <col min="142" max="142" width="9.90625" bestFit="1" customWidth="1"/>
    <col min="143" max="143" width="8" bestFit="1" customWidth="1"/>
    <col min="144" max="144" width="11.453125" bestFit="1" customWidth="1"/>
    <col min="145" max="145" width="9.36328125" bestFit="1" customWidth="1"/>
    <col min="146" max="146" width="9.1796875" bestFit="1" customWidth="1"/>
    <col min="147" max="147" width="15.1796875" bestFit="1" customWidth="1"/>
    <col min="148" max="148" width="10.36328125" bestFit="1" customWidth="1"/>
    <col min="149" max="149" width="6.6328125" bestFit="1" customWidth="1"/>
    <col min="150" max="150" width="6.26953125" bestFit="1" customWidth="1"/>
    <col min="151" max="151" width="7.1796875" bestFit="1" customWidth="1"/>
    <col min="152" max="152" width="8.90625" bestFit="1" customWidth="1"/>
    <col min="153" max="153" width="8.81640625" bestFit="1" customWidth="1"/>
    <col min="154" max="154" width="6.26953125" bestFit="1" customWidth="1"/>
    <col min="155" max="155" width="8.54296875" bestFit="1" customWidth="1"/>
    <col min="156" max="156" width="7.453125" bestFit="1" customWidth="1"/>
    <col min="157" max="157" width="8.26953125" bestFit="1" customWidth="1"/>
    <col min="158" max="158" width="11" bestFit="1" customWidth="1"/>
    <col min="159" max="159" width="6.6328125" bestFit="1" customWidth="1"/>
    <col min="160" max="160" width="9.1796875" bestFit="1" customWidth="1"/>
    <col min="161" max="161" width="10.08984375" bestFit="1" customWidth="1"/>
    <col min="162" max="162" width="10.1796875" bestFit="1" customWidth="1"/>
    <col min="163" max="163" width="9.453125" bestFit="1" customWidth="1"/>
    <col min="164" max="164" width="10.26953125" bestFit="1" customWidth="1"/>
    <col min="165" max="165" width="14.6328125" bestFit="1" customWidth="1"/>
    <col min="166" max="166" width="8.6328125" bestFit="1" customWidth="1"/>
    <col min="167" max="167" width="9.26953125" bestFit="1" customWidth="1"/>
    <col min="168" max="168" width="9.6328125" bestFit="1" customWidth="1"/>
    <col min="169" max="169" width="8.54296875" bestFit="1" customWidth="1"/>
    <col min="170" max="170" width="8.81640625" bestFit="1" customWidth="1"/>
    <col min="171" max="171" width="9.36328125" bestFit="1" customWidth="1"/>
    <col min="172" max="172" width="6.6328125" bestFit="1" customWidth="1"/>
    <col min="173" max="173" width="9.36328125" bestFit="1" customWidth="1"/>
    <col min="174" max="174" width="10.36328125" bestFit="1" customWidth="1"/>
    <col min="175" max="175" width="7.36328125" bestFit="1" customWidth="1"/>
    <col min="176" max="176" width="10.7265625" bestFit="1" customWidth="1"/>
  </cols>
  <sheetData>
    <row r="1" spans="2:3">
      <c r="B1" s="29" t="s">
        <v>2671</v>
      </c>
      <c r="C1" t="s">
        <v>598</v>
      </c>
    </row>
    <row r="2" spans="2:3">
      <c r="B2" s="29" t="s">
        <v>2665</v>
      </c>
      <c r="C2" t="s">
        <v>621</v>
      </c>
    </row>
    <row r="4" spans="2:3">
      <c r="B4" s="29" t="s">
        <v>2672</v>
      </c>
      <c r="C4" t="s">
        <v>2674</v>
      </c>
    </row>
    <row r="5" spans="2:3">
      <c r="B5" s="30" t="s">
        <v>419</v>
      </c>
      <c r="C5" s="70"/>
    </row>
    <row r="6" spans="2:3">
      <c r="B6" s="31" t="s">
        <v>417</v>
      </c>
      <c r="C6" s="70">
        <v>2</v>
      </c>
    </row>
    <row r="7" spans="2:3">
      <c r="B7" s="31" t="s">
        <v>413</v>
      </c>
      <c r="C7" s="70">
        <v>1</v>
      </c>
    </row>
    <row r="8" spans="2:3">
      <c r="B8" s="31" t="s">
        <v>414</v>
      </c>
      <c r="C8" s="70">
        <v>1</v>
      </c>
    </row>
    <row r="9" spans="2:3">
      <c r="B9" s="30" t="s">
        <v>428</v>
      </c>
      <c r="C9" s="70"/>
    </row>
    <row r="10" spans="2:3">
      <c r="B10" s="31" t="s">
        <v>431</v>
      </c>
      <c r="C10" s="70">
        <v>1</v>
      </c>
    </row>
    <row r="11" spans="2:3">
      <c r="B11" s="31" t="s">
        <v>439</v>
      </c>
      <c r="C11" s="70">
        <v>1</v>
      </c>
    </row>
    <row r="12" spans="2:3">
      <c r="B12" s="31" t="s">
        <v>436</v>
      </c>
      <c r="C12" s="70">
        <v>1</v>
      </c>
    </row>
    <row r="13" spans="2:3">
      <c r="B13" s="30" t="s">
        <v>489</v>
      </c>
      <c r="C13" s="70"/>
    </row>
    <row r="14" spans="2:3">
      <c r="B14" s="31" t="s">
        <v>523</v>
      </c>
      <c r="C14" s="70">
        <v>1</v>
      </c>
    </row>
    <row r="15" spans="2:3">
      <c r="B15" s="31" t="s">
        <v>512</v>
      </c>
      <c r="C15" s="70">
        <v>1</v>
      </c>
    </row>
    <row r="16" spans="2:3">
      <c r="B16" s="30" t="s">
        <v>491</v>
      </c>
      <c r="C16" s="70"/>
    </row>
    <row r="17" spans="2:3">
      <c r="B17" s="31" t="s">
        <v>558</v>
      </c>
      <c r="C17" s="70">
        <v>1</v>
      </c>
    </row>
    <row r="18" spans="2:3">
      <c r="B18" s="30" t="s">
        <v>455</v>
      </c>
      <c r="C18" s="70"/>
    </row>
    <row r="19" spans="2:3">
      <c r="B19" s="31" t="s">
        <v>466</v>
      </c>
      <c r="C19" s="70">
        <v>1</v>
      </c>
    </row>
    <row r="20" spans="2:3">
      <c r="B20" s="30" t="s">
        <v>2673</v>
      </c>
      <c r="C20" s="70">
        <v>11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3A5B-8DA7-45AD-B4D1-6FDE72B359FC}">
  <sheetPr codeName="Sheet9"/>
  <dimension ref="A1:AJ63"/>
  <sheetViews>
    <sheetView topLeftCell="M15" workbookViewId="0">
      <selection activeCell="X30" sqref="X30"/>
    </sheetView>
  </sheetViews>
  <sheetFormatPr defaultRowHeight="14.5"/>
  <cols>
    <col min="1" max="1" width="14" customWidth="1"/>
    <col min="12" max="12" width="22.6328125" customWidth="1"/>
    <col min="21" max="21" width="17.1796875" customWidth="1"/>
  </cols>
  <sheetData>
    <row r="1" spans="1:36">
      <c r="U1" t="s">
        <v>523</v>
      </c>
    </row>
    <row r="2" spans="1:36">
      <c r="A2" s="33" t="s">
        <v>2672</v>
      </c>
      <c r="B2" s="33" t="s">
        <v>598</v>
      </c>
      <c r="C2" s="33" t="s">
        <v>599</v>
      </c>
      <c r="D2" s="33" t="s">
        <v>600</v>
      </c>
      <c r="E2" s="33" t="s">
        <v>601</v>
      </c>
      <c r="F2" s="33" t="s">
        <v>602</v>
      </c>
      <c r="G2" s="33" t="s">
        <v>603</v>
      </c>
      <c r="H2" s="33" t="s">
        <v>2673</v>
      </c>
      <c r="L2" s="32" t="s">
        <v>2674</v>
      </c>
      <c r="M2" s="32" t="s">
        <v>2675</v>
      </c>
      <c r="N2" s="32"/>
      <c r="O2" s="32"/>
      <c r="P2" s="32"/>
      <c r="Q2" s="32"/>
      <c r="R2" s="32"/>
      <c r="S2" s="32"/>
      <c r="U2" s="32" t="s">
        <v>2674</v>
      </c>
      <c r="V2" s="32" t="s">
        <v>2675</v>
      </c>
      <c r="W2" s="32"/>
      <c r="X2" s="32"/>
      <c r="Y2" s="32"/>
      <c r="Z2" s="32"/>
      <c r="AA2" s="32"/>
      <c r="AB2" s="32"/>
    </row>
    <row r="3" spans="1:36">
      <c r="A3" s="30" t="s">
        <v>419</v>
      </c>
      <c r="B3">
        <v>167</v>
      </c>
      <c r="C3">
        <v>122</v>
      </c>
      <c r="D3">
        <v>245</v>
      </c>
      <c r="E3">
        <v>352</v>
      </c>
      <c r="F3">
        <v>462</v>
      </c>
      <c r="G3">
        <v>83</v>
      </c>
      <c r="H3">
        <v>1431</v>
      </c>
      <c r="L3" s="33" t="s">
        <v>2672</v>
      </c>
      <c r="M3" s="33" t="s">
        <v>598</v>
      </c>
      <c r="N3" s="33" t="s">
        <v>599</v>
      </c>
      <c r="O3" s="33" t="s">
        <v>600</v>
      </c>
      <c r="P3" s="33" t="s">
        <v>601</v>
      </c>
      <c r="Q3" s="33" t="s">
        <v>602</v>
      </c>
      <c r="R3" s="33" t="s">
        <v>603</v>
      </c>
      <c r="S3" s="33" t="s">
        <v>2673</v>
      </c>
      <c r="U3" s="33" t="s">
        <v>2672</v>
      </c>
      <c r="V3" s="33" t="s">
        <v>598</v>
      </c>
      <c r="W3" s="33" t="s">
        <v>599</v>
      </c>
      <c r="X3" s="33" t="s">
        <v>600</v>
      </c>
      <c r="Y3" s="33" t="s">
        <v>601</v>
      </c>
      <c r="Z3" s="33" t="s">
        <v>602</v>
      </c>
      <c r="AA3" s="33" t="s">
        <v>603</v>
      </c>
      <c r="AB3" s="33" t="s">
        <v>2673</v>
      </c>
      <c r="AE3" s="33" t="s">
        <v>598</v>
      </c>
      <c r="AF3" s="33" t="s">
        <v>599</v>
      </c>
      <c r="AG3" s="33" t="s">
        <v>600</v>
      </c>
      <c r="AH3" s="33" t="s">
        <v>601</v>
      </c>
      <c r="AI3" s="33" t="s">
        <v>602</v>
      </c>
      <c r="AJ3" s="33" t="s">
        <v>603</v>
      </c>
    </row>
    <row r="4" spans="1:36">
      <c r="A4" s="30" t="s">
        <v>491</v>
      </c>
      <c r="B4">
        <v>49</v>
      </c>
      <c r="C4">
        <v>38</v>
      </c>
      <c r="D4">
        <v>71</v>
      </c>
      <c r="E4">
        <v>110</v>
      </c>
      <c r="F4">
        <v>106</v>
      </c>
      <c r="G4">
        <v>10</v>
      </c>
      <c r="H4">
        <v>384</v>
      </c>
      <c r="L4" s="34" t="s">
        <v>419</v>
      </c>
      <c r="M4" s="35"/>
      <c r="N4" s="35"/>
      <c r="O4" s="35"/>
      <c r="P4" s="35"/>
      <c r="Q4" s="35"/>
      <c r="R4" s="35"/>
      <c r="S4" s="35"/>
      <c r="U4" s="38" t="s">
        <v>419</v>
      </c>
      <c r="V4" s="39"/>
      <c r="W4" s="39"/>
      <c r="X4" s="39"/>
      <c r="Y4" s="39"/>
      <c r="Z4" s="39"/>
      <c r="AA4" s="39"/>
      <c r="AB4" s="39"/>
    </row>
    <row r="5" spans="1:36">
      <c r="A5" s="30" t="s">
        <v>428</v>
      </c>
      <c r="B5">
        <v>30</v>
      </c>
      <c r="C5">
        <v>21</v>
      </c>
      <c r="D5">
        <v>51</v>
      </c>
      <c r="E5">
        <v>75</v>
      </c>
      <c r="F5">
        <v>75</v>
      </c>
      <c r="G5">
        <v>18</v>
      </c>
      <c r="H5">
        <v>270</v>
      </c>
      <c r="L5" s="31" t="s">
        <v>413</v>
      </c>
      <c r="M5">
        <v>72</v>
      </c>
      <c r="N5">
        <v>60</v>
      </c>
      <c r="O5">
        <v>93</v>
      </c>
      <c r="P5">
        <v>169</v>
      </c>
      <c r="Q5">
        <v>208</v>
      </c>
      <c r="R5">
        <v>29</v>
      </c>
      <c r="S5">
        <v>631</v>
      </c>
      <c r="U5" s="40" t="str">
        <f>L5</f>
        <v>oshidashi</v>
      </c>
      <c r="V5" s="41">
        <f>M5/M$63</f>
        <v>0.24489795918367346</v>
      </c>
      <c r="W5" s="41">
        <f t="shared" ref="W5:AA20" si="0">N5/N$63</f>
        <v>0.29556650246305421</v>
      </c>
      <c r="X5" s="41">
        <f t="shared" si="0"/>
        <v>0.22142857142857142</v>
      </c>
      <c r="Y5" s="41">
        <f t="shared" si="0"/>
        <v>0.28547297297297297</v>
      </c>
      <c r="Z5" s="41">
        <f t="shared" si="0"/>
        <v>0.29545454545454547</v>
      </c>
      <c r="AA5" s="41">
        <f t="shared" si="0"/>
        <v>0.23387096774193547</v>
      </c>
      <c r="AB5" s="36">
        <f>S5/S$63</f>
        <v>0.27000427899015833</v>
      </c>
      <c r="AD5" s="31" t="s">
        <v>413</v>
      </c>
      <c r="AE5" s="37">
        <f>V5</f>
        <v>0.24489795918367346</v>
      </c>
      <c r="AF5" s="37">
        <f t="shared" ref="AF5:AJ5" si="1">W5</f>
        <v>0.29556650246305421</v>
      </c>
      <c r="AG5" s="37">
        <f t="shared" si="1"/>
        <v>0.22142857142857142</v>
      </c>
      <c r="AH5" s="37">
        <f t="shared" si="1"/>
        <v>0.28547297297297297</v>
      </c>
      <c r="AI5" s="37">
        <f t="shared" si="1"/>
        <v>0.29545454545454547</v>
      </c>
      <c r="AJ5" s="37">
        <f t="shared" si="1"/>
        <v>0.23387096774193547</v>
      </c>
    </row>
    <row r="6" spans="1:36">
      <c r="A6" s="30" t="s">
        <v>489</v>
      </c>
      <c r="B6">
        <v>38</v>
      </c>
      <c r="C6">
        <v>16</v>
      </c>
      <c r="D6">
        <v>43</v>
      </c>
      <c r="E6">
        <v>43</v>
      </c>
      <c r="F6">
        <v>43</v>
      </c>
      <c r="G6">
        <v>8</v>
      </c>
      <c r="H6">
        <v>191</v>
      </c>
      <c r="L6" s="31" t="s">
        <v>417</v>
      </c>
      <c r="M6">
        <v>65</v>
      </c>
      <c r="N6">
        <v>40</v>
      </c>
      <c r="O6">
        <v>104</v>
      </c>
      <c r="P6">
        <v>136</v>
      </c>
      <c r="Q6">
        <v>190</v>
      </c>
      <c r="R6">
        <v>28</v>
      </c>
      <c r="S6">
        <v>563</v>
      </c>
      <c r="U6" s="40" t="str">
        <f>L6</f>
        <v>yorikiri</v>
      </c>
      <c r="V6" s="41">
        <f>M6/M$63</f>
        <v>0.22108843537414966</v>
      </c>
      <c r="W6" s="41">
        <f t="shared" si="0"/>
        <v>0.19704433497536947</v>
      </c>
      <c r="X6" s="41">
        <f t="shared" si="0"/>
        <v>0.24761904761904763</v>
      </c>
      <c r="Y6" s="41">
        <f t="shared" si="0"/>
        <v>0.22972972972972974</v>
      </c>
      <c r="Z6" s="41">
        <f t="shared" si="0"/>
        <v>0.26988636363636365</v>
      </c>
      <c r="AA6" s="41">
        <f t="shared" si="0"/>
        <v>0.22580645161290322</v>
      </c>
      <c r="AB6" s="36">
        <f t="shared" ref="AB6:AB63" si="2">S6/S$63</f>
        <v>0.24090714591356441</v>
      </c>
      <c r="AD6" s="31" t="s">
        <v>417</v>
      </c>
      <c r="AE6" s="37">
        <f>V6</f>
        <v>0.22108843537414966</v>
      </c>
      <c r="AF6" s="37">
        <f t="shared" ref="AF6" si="3">W6</f>
        <v>0.19704433497536947</v>
      </c>
      <c r="AG6" s="37">
        <f t="shared" ref="AG6" si="4">X6</f>
        <v>0.24761904761904763</v>
      </c>
      <c r="AH6" s="37">
        <f t="shared" ref="AH6" si="5">Y6</f>
        <v>0.22972972972972974</v>
      </c>
      <c r="AI6" s="37">
        <f t="shared" ref="AI6" si="6">Z6</f>
        <v>0.26988636363636365</v>
      </c>
      <c r="AJ6" s="37">
        <f t="shared" ref="AJ6" si="7">AA6</f>
        <v>0.22580645161290322</v>
      </c>
    </row>
    <row r="7" spans="1:36">
      <c r="A7" s="30" t="s">
        <v>455</v>
      </c>
      <c r="B7">
        <v>7</v>
      </c>
      <c r="C7">
        <v>1</v>
      </c>
      <c r="D7">
        <v>8</v>
      </c>
      <c r="E7">
        <v>7</v>
      </c>
      <c r="F7">
        <v>8</v>
      </c>
      <c r="G7">
        <v>2</v>
      </c>
      <c r="H7">
        <v>33</v>
      </c>
      <c r="L7" s="31" t="s">
        <v>418</v>
      </c>
      <c r="M7">
        <v>8</v>
      </c>
      <c r="N7">
        <v>8</v>
      </c>
      <c r="O7">
        <v>22</v>
      </c>
      <c r="P7">
        <v>21</v>
      </c>
      <c r="Q7">
        <v>29</v>
      </c>
      <c r="R7">
        <v>15</v>
      </c>
      <c r="S7">
        <v>103</v>
      </c>
      <c r="U7" s="40" t="str">
        <f>L7</f>
        <v>yoritaoshi</v>
      </c>
      <c r="V7" s="41">
        <f>M7/M$63</f>
        <v>2.7210884353741496E-2</v>
      </c>
      <c r="W7" s="41">
        <f t="shared" si="0"/>
        <v>3.9408866995073892E-2</v>
      </c>
      <c r="X7" s="41">
        <f t="shared" si="0"/>
        <v>5.2380952380952382E-2</v>
      </c>
      <c r="Y7" s="41">
        <f t="shared" si="0"/>
        <v>3.5472972972972971E-2</v>
      </c>
      <c r="Z7" s="41">
        <f t="shared" si="0"/>
        <v>4.1193181818181816E-2</v>
      </c>
      <c r="AA7" s="41">
        <f t="shared" si="0"/>
        <v>0.12096774193548387</v>
      </c>
      <c r="AB7" s="36">
        <f t="shared" si="2"/>
        <v>4.4073598630723146E-2</v>
      </c>
      <c r="AD7" s="31" t="s">
        <v>418</v>
      </c>
      <c r="AE7" s="37">
        <f>V7</f>
        <v>2.7210884353741496E-2</v>
      </c>
      <c r="AF7" s="37">
        <f t="shared" ref="AF7" si="8">W7</f>
        <v>3.9408866995073892E-2</v>
      </c>
      <c r="AG7" s="37">
        <f t="shared" ref="AG7" si="9">X7</f>
        <v>5.2380952380952382E-2</v>
      </c>
      <c r="AH7" s="37">
        <f t="shared" ref="AH7" si="10">Y7</f>
        <v>3.5472972972972971E-2</v>
      </c>
      <c r="AI7" s="37">
        <f t="shared" ref="AI7" si="11">Z7</f>
        <v>4.1193181818181816E-2</v>
      </c>
      <c r="AJ7" s="37">
        <f t="shared" ref="AJ7" si="12">AA7</f>
        <v>0.12096774193548387</v>
      </c>
    </row>
    <row r="8" spans="1:36">
      <c r="A8" s="30" t="s">
        <v>493</v>
      </c>
      <c r="B8">
        <v>3</v>
      </c>
      <c r="C8">
        <v>3</v>
      </c>
      <c r="D8">
        <v>1</v>
      </c>
      <c r="E8">
        <v>3</v>
      </c>
      <c r="F8">
        <v>6</v>
      </c>
      <c r="H8">
        <v>16</v>
      </c>
      <c r="L8" s="31" t="s">
        <v>414</v>
      </c>
      <c r="M8">
        <v>12</v>
      </c>
      <c r="N8">
        <v>8</v>
      </c>
      <c r="O8">
        <v>8</v>
      </c>
      <c r="P8">
        <v>14</v>
      </c>
      <c r="Q8">
        <v>23</v>
      </c>
      <c r="R8">
        <v>8</v>
      </c>
      <c r="S8">
        <v>73</v>
      </c>
      <c r="U8" s="31" t="str">
        <f>L8</f>
        <v>oshitaoshi</v>
      </c>
      <c r="V8" s="36">
        <f t="shared" ref="V8:V63" si="13">M8/M$63</f>
        <v>4.0816326530612242E-2</v>
      </c>
      <c r="W8" s="36">
        <f t="shared" si="0"/>
        <v>3.9408866995073892E-2</v>
      </c>
      <c r="X8" s="36">
        <f t="shared" si="0"/>
        <v>1.9047619047619049E-2</v>
      </c>
      <c r="Y8" s="36">
        <f t="shared" si="0"/>
        <v>2.364864864864865E-2</v>
      </c>
      <c r="Z8" s="36">
        <f t="shared" si="0"/>
        <v>3.2670454545454544E-2</v>
      </c>
      <c r="AA8" s="36">
        <f t="shared" si="0"/>
        <v>6.4516129032258063E-2</v>
      </c>
      <c r="AB8" s="36">
        <f t="shared" si="2"/>
        <v>3.1236628155755241E-2</v>
      </c>
      <c r="AD8" s="31" t="s">
        <v>2690</v>
      </c>
      <c r="AE8" s="37">
        <f>SUM(V8:V11)</f>
        <v>7.4829931972789102E-2</v>
      </c>
      <c r="AF8" s="37">
        <f t="shared" ref="AF8:AI8" si="14">SUM(W8:W11)</f>
        <v>6.8965517241379309E-2</v>
      </c>
      <c r="AG8" s="37">
        <f t="shared" si="14"/>
        <v>6.1904761904761907E-2</v>
      </c>
      <c r="AH8" s="37">
        <f t="shared" si="14"/>
        <v>4.3918918918918921E-2</v>
      </c>
      <c r="AI8" s="37">
        <f t="shared" si="14"/>
        <v>4.9715909090909088E-2</v>
      </c>
      <c r="AJ8" s="37">
        <f>SUM(AA8:AA11)</f>
        <v>8.8709677419354843E-2</v>
      </c>
    </row>
    <row r="9" spans="1:36">
      <c r="A9" s="30" t="s">
        <v>492</v>
      </c>
      <c r="C9">
        <v>2</v>
      </c>
      <c r="E9">
        <v>2</v>
      </c>
      <c r="F9">
        <v>3</v>
      </c>
      <c r="G9">
        <v>3</v>
      </c>
      <c r="H9">
        <v>10</v>
      </c>
      <c r="L9" s="31" t="s">
        <v>415</v>
      </c>
      <c r="M9">
        <v>7</v>
      </c>
      <c r="N9">
        <v>5</v>
      </c>
      <c r="O9">
        <v>13</v>
      </c>
      <c r="P9">
        <v>10</v>
      </c>
      <c r="Q9">
        <v>12</v>
      </c>
      <c r="R9">
        <v>2</v>
      </c>
      <c r="S9">
        <v>49</v>
      </c>
      <c r="U9" s="31" t="str">
        <f t="shared" ref="U9:U63" si="15">L9</f>
        <v>tsukidashi</v>
      </c>
      <c r="V9" s="36">
        <f t="shared" si="13"/>
        <v>2.3809523809523808E-2</v>
      </c>
      <c r="W9" s="36">
        <f t="shared" si="0"/>
        <v>2.4630541871921183E-2</v>
      </c>
      <c r="X9" s="36">
        <f t="shared" si="0"/>
        <v>3.0952380952380953E-2</v>
      </c>
      <c r="Y9" s="36">
        <f t="shared" si="0"/>
        <v>1.6891891891891893E-2</v>
      </c>
      <c r="Z9" s="36">
        <f t="shared" si="0"/>
        <v>1.7045454545454544E-2</v>
      </c>
      <c r="AA9" s="36">
        <f t="shared" si="0"/>
        <v>1.6129032258064516E-2</v>
      </c>
      <c r="AB9" s="36">
        <f t="shared" si="2"/>
        <v>2.0967051775780916E-2</v>
      </c>
    </row>
    <row r="10" spans="1:36">
      <c r="A10" s="30" t="s">
        <v>496</v>
      </c>
      <c r="D10">
        <v>1</v>
      </c>
      <c r="F10">
        <v>1</v>
      </c>
      <c r="H10">
        <v>2</v>
      </c>
      <c r="L10" s="31" t="s">
        <v>416</v>
      </c>
      <c r="M10">
        <v>3</v>
      </c>
      <c r="N10">
        <v>1</v>
      </c>
      <c r="O10">
        <v>5</v>
      </c>
      <c r="P10">
        <v>2</v>
      </c>
      <c r="S10">
        <v>11</v>
      </c>
      <c r="U10" s="31" t="str">
        <f t="shared" si="15"/>
        <v>tsukitaoshi</v>
      </c>
      <c r="V10" s="36">
        <f t="shared" si="13"/>
        <v>1.020408163265306E-2</v>
      </c>
      <c r="W10" s="36">
        <f t="shared" si="0"/>
        <v>4.9261083743842365E-3</v>
      </c>
      <c r="X10" s="36">
        <f t="shared" si="0"/>
        <v>1.1904761904761904E-2</v>
      </c>
      <c r="Y10" s="36">
        <f t="shared" si="0"/>
        <v>3.3783783783783786E-3</v>
      </c>
      <c r="Z10" s="36">
        <f t="shared" si="0"/>
        <v>0</v>
      </c>
      <c r="AA10" s="36">
        <f t="shared" si="0"/>
        <v>0</v>
      </c>
      <c r="AB10" s="36">
        <f t="shared" si="2"/>
        <v>4.7068891741548994E-3</v>
      </c>
    </row>
    <row r="11" spans="1:36">
      <c r="A11" s="34" t="s">
        <v>2673</v>
      </c>
      <c r="B11" s="35">
        <v>294</v>
      </c>
      <c r="C11" s="35">
        <v>203</v>
      </c>
      <c r="D11" s="35">
        <v>420</v>
      </c>
      <c r="E11" s="35">
        <v>592</v>
      </c>
      <c r="F11" s="35">
        <v>704</v>
      </c>
      <c r="G11" s="35">
        <v>124</v>
      </c>
      <c r="H11" s="35">
        <v>2337</v>
      </c>
      <c r="L11" s="31" t="s">
        <v>412</v>
      </c>
      <c r="R11">
        <v>1</v>
      </c>
      <c r="S11">
        <v>1</v>
      </c>
      <c r="U11" s="31" t="str">
        <f t="shared" si="15"/>
        <v>abisetaoshi</v>
      </c>
      <c r="V11" s="36">
        <f t="shared" si="13"/>
        <v>0</v>
      </c>
      <c r="W11" s="36">
        <f t="shared" si="0"/>
        <v>0</v>
      </c>
      <c r="X11" s="36">
        <f t="shared" si="0"/>
        <v>0</v>
      </c>
      <c r="Y11" s="36">
        <f t="shared" si="0"/>
        <v>0</v>
      </c>
      <c r="Z11" s="36">
        <f t="shared" si="0"/>
        <v>0</v>
      </c>
      <c r="AA11" s="36">
        <f t="shared" si="0"/>
        <v>8.0645161290322578E-3</v>
      </c>
      <c r="AB11" s="36">
        <f t="shared" si="2"/>
        <v>4.2789901583226359E-4</v>
      </c>
    </row>
    <row r="12" spans="1:36">
      <c r="L12" s="34" t="s">
        <v>491</v>
      </c>
      <c r="M12" s="35"/>
      <c r="N12" s="35"/>
      <c r="O12" s="35"/>
      <c r="P12" s="35"/>
      <c r="Q12" s="35"/>
      <c r="R12" s="35"/>
      <c r="S12" s="35"/>
      <c r="U12" s="38" t="str">
        <f t="shared" si="15"/>
        <v>tokushuwaza</v>
      </c>
      <c r="V12" s="36"/>
      <c r="W12" s="36"/>
      <c r="X12" s="36"/>
      <c r="Y12" s="36"/>
      <c r="Z12" s="36"/>
      <c r="AA12" s="36"/>
      <c r="AB12" s="36"/>
    </row>
    <row r="13" spans="1:36">
      <c r="L13" s="31" t="s">
        <v>558</v>
      </c>
      <c r="M13">
        <v>24</v>
      </c>
      <c r="N13">
        <v>23</v>
      </c>
      <c r="O13">
        <v>40</v>
      </c>
      <c r="P13">
        <v>61</v>
      </c>
      <c r="Q13">
        <v>61</v>
      </c>
      <c r="R13">
        <v>6</v>
      </c>
      <c r="S13">
        <v>215</v>
      </c>
      <c r="U13" s="40" t="str">
        <f t="shared" si="15"/>
        <v>hatakikomi</v>
      </c>
      <c r="V13" s="41">
        <f t="shared" si="13"/>
        <v>8.1632653061224483E-2</v>
      </c>
      <c r="W13" s="41">
        <f t="shared" si="0"/>
        <v>0.11330049261083744</v>
      </c>
      <c r="X13" s="41">
        <f t="shared" si="0"/>
        <v>9.5238095238095233E-2</v>
      </c>
      <c r="Y13" s="41">
        <f t="shared" si="0"/>
        <v>0.10304054054054054</v>
      </c>
      <c r="Z13" s="41">
        <f t="shared" si="0"/>
        <v>8.6647727272727279E-2</v>
      </c>
      <c r="AA13" s="41">
        <f t="shared" si="0"/>
        <v>4.8387096774193547E-2</v>
      </c>
      <c r="AB13" s="36">
        <f t="shared" si="2"/>
        <v>9.1998288403936673E-2</v>
      </c>
      <c r="AD13" s="36" t="str">
        <f t="shared" ref="AD13:AE15" si="16">U13</f>
        <v>hatakikomi</v>
      </c>
      <c r="AE13" s="37">
        <f t="shared" si="16"/>
        <v>8.1632653061224483E-2</v>
      </c>
      <c r="AF13" s="37">
        <f t="shared" ref="AF13:AJ13" si="17">W13</f>
        <v>0.11330049261083744</v>
      </c>
      <c r="AG13" s="37">
        <f t="shared" si="17"/>
        <v>9.5238095238095233E-2</v>
      </c>
      <c r="AH13" s="37">
        <f t="shared" si="17"/>
        <v>0.10304054054054054</v>
      </c>
      <c r="AI13" s="37">
        <f t="shared" si="17"/>
        <v>8.6647727272727279E-2</v>
      </c>
      <c r="AJ13" s="37">
        <f t="shared" si="17"/>
        <v>4.8387096774193547E-2</v>
      </c>
    </row>
    <row r="14" spans="1:36">
      <c r="L14" s="31" t="s">
        <v>559</v>
      </c>
      <c r="M14">
        <v>10</v>
      </c>
      <c r="N14">
        <v>5</v>
      </c>
      <c r="O14">
        <v>13</v>
      </c>
      <c r="P14">
        <v>22</v>
      </c>
      <c r="Q14">
        <v>19</v>
      </c>
      <c r="S14">
        <v>69</v>
      </c>
      <c r="U14" s="31" t="str">
        <f t="shared" si="15"/>
        <v>hikiotoshi</v>
      </c>
      <c r="V14" s="36">
        <f t="shared" si="13"/>
        <v>3.4013605442176874E-2</v>
      </c>
      <c r="W14" s="36">
        <f t="shared" si="0"/>
        <v>2.4630541871921183E-2</v>
      </c>
      <c r="X14" s="36">
        <f t="shared" si="0"/>
        <v>3.0952380952380953E-2</v>
      </c>
      <c r="Y14" s="36">
        <f t="shared" si="0"/>
        <v>3.7162162162162164E-2</v>
      </c>
      <c r="Z14" s="36">
        <f t="shared" si="0"/>
        <v>2.6988636363636364E-2</v>
      </c>
      <c r="AA14" s="36">
        <f t="shared" si="0"/>
        <v>0</v>
      </c>
      <c r="AB14" s="36">
        <f t="shared" si="2"/>
        <v>2.9525032092426188E-2</v>
      </c>
      <c r="AD14" s="36" t="str">
        <f t="shared" si="16"/>
        <v>hikiotoshi</v>
      </c>
      <c r="AE14" s="37">
        <f t="shared" si="16"/>
        <v>3.4013605442176874E-2</v>
      </c>
      <c r="AF14" s="37">
        <f t="shared" ref="AF14:AF15" si="18">W14</f>
        <v>2.4630541871921183E-2</v>
      </c>
      <c r="AG14" s="37">
        <f t="shared" ref="AG14:AG15" si="19">X14</f>
        <v>3.0952380952380953E-2</v>
      </c>
      <c r="AH14" s="37">
        <f t="shared" ref="AH14:AH15" si="20">Y14</f>
        <v>3.7162162162162164E-2</v>
      </c>
      <c r="AI14" s="37">
        <f t="shared" ref="AI14:AI15" si="21">Z14</f>
        <v>2.6988636363636364E-2</v>
      </c>
      <c r="AJ14" s="37">
        <f t="shared" ref="AJ14:AJ15" si="22">AA14</f>
        <v>0</v>
      </c>
    </row>
    <row r="15" spans="1:36">
      <c r="B15" s="21" t="str">
        <f>B2</f>
        <v>Makuuchi</v>
      </c>
      <c r="C15" s="21" t="str">
        <f t="shared" ref="C15:H15" si="23">C2</f>
        <v>Juryo</v>
      </c>
      <c r="D15" s="21" t="str">
        <f t="shared" si="23"/>
        <v>Makushita</v>
      </c>
      <c r="E15" s="21" t="str">
        <f t="shared" si="23"/>
        <v>Sandanme</v>
      </c>
      <c r="F15" s="21" t="str">
        <f t="shared" si="23"/>
        <v>Jonidan</v>
      </c>
      <c r="G15" s="21" t="str">
        <f t="shared" si="23"/>
        <v>Jonokuchi</v>
      </c>
      <c r="H15" s="21" t="str">
        <f t="shared" si="23"/>
        <v>Grand Total</v>
      </c>
      <c r="L15" s="31" t="s">
        <v>563</v>
      </c>
      <c r="M15">
        <v>7</v>
      </c>
      <c r="N15">
        <v>8</v>
      </c>
      <c r="O15">
        <v>11</v>
      </c>
      <c r="P15">
        <v>20</v>
      </c>
      <c r="Q15">
        <v>21</v>
      </c>
      <c r="R15">
        <v>2</v>
      </c>
      <c r="S15">
        <v>69</v>
      </c>
      <c r="U15" s="31" t="str">
        <f t="shared" si="15"/>
        <v>okuridashi</v>
      </c>
      <c r="V15" s="36">
        <f t="shared" si="13"/>
        <v>2.3809523809523808E-2</v>
      </c>
      <c r="W15" s="36">
        <f t="shared" si="0"/>
        <v>3.9408866995073892E-2</v>
      </c>
      <c r="X15" s="36">
        <f t="shared" si="0"/>
        <v>2.6190476190476191E-2</v>
      </c>
      <c r="Y15" s="36">
        <f t="shared" si="0"/>
        <v>3.3783783783783786E-2</v>
      </c>
      <c r="Z15" s="36">
        <f t="shared" si="0"/>
        <v>2.9829545454545456E-2</v>
      </c>
      <c r="AA15" s="36">
        <f t="shared" si="0"/>
        <v>1.6129032258064516E-2</v>
      </c>
      <c r="AB15" s="36">
        <f t="shared" si="2"/>
        <v>2.9525032092426188E-2</v>
      </c>
      <c r="AD15" s="36" t="str">
        <f t="shared" si="16"/>
        <v>okuridashi</v>
      </c>
      <c r="AE15" s="37">
        <f t="shared" si="16"/>
        <v>2.3809523809523808E-2</v>
      </c>
      <c r="AF15" s="37">
        <f t="shared" si="18"/>
        <v>3.9408866995073892E-2</v>
      </c>
      <c r="AG15" s="37">
        <f t="shared" si="19"/>
        <v>2.6190476190476191E-2</v>
      </c>
      <c r="AH15" s="37">
        <f t="shared" si="20"/>
        <v>3.3783783783783786E-2</v>
      </c>
      <c r="AI15" s="37">
        <f t="shared" si="21"/>
        <v>2.9829545454545456E-2</v>
      </c>
      <c r="AJ15" s="37">
        <f t="shared" si="22"/>
        <v>1.6129032258064516E-2</v>
      </c>
    </row>
    <row r="16" spans="1:36">
      <c r="A16" s="21" t="str">
        <f>A3</f>
        <v>kihonwaza</v>
      </c>
      <c r="B16" s="36">
        <f>B3/B$11</f>
        <v>0.56802721088435371</v>
      </c>
      <c r="C16" s="36">
        <f t="shared" ref="C16:H16" si="24">C3/C$11</f>
        <v>0.60098522167487689</v>
      </c>
      <c r="D16" s="36">
        <f t="shared" si="24"/>
        <v>0.58333333333333337</v>
      </c>
      <c r="E16" s="36">
        <f t="shared" si="24"/>
        <v>0.59459459459459463</v>
      </c>
      <c r="F16" s="36">
        <f t="shared" si="24"/>
        <v>0.65625</v>
      </c>
      <c r="G16" s="36">
        <f t="shared" si="24"/>
        <v>0.66935483870967738</v>
      </c>
      <c r="H16" s="36">
        <f t="shared" si="24"/>
        <v>0.61232349165596922</v>
      </c>
      <c r="L16" s="31" t="s">
        <v>561</v>
      </c>
      <c r="M16">
        <v>5</v>
      </c>
      <c r="N16">
        <v>1</v>
      </c>
      <c r="O16">
        <v>1</v>
      </c>
      <c r="P16">
        <v>3</v>
      </c>
      <c r="Q16">
        <v>1</v>
      </c>
      <c r="R16">
        <v>1</v>
      </c>
      <c r="S16">
        <v>12</v>
      </c>
      <c r="U16" s="31" t="str">
        <f t="shared" si="15"/>
        <v>kimedashi</v>
      </c>
      <c r="V16" s="36">
        <f t="shared" si="13"/>
        <v>1.7006802721088437E-2</v>
      </c>
      <c r="W16" s="36">
        <f t="shared" si="0"/>
        <v>4.9261083743842365E-3</v>
      </c>
      <c r="X16" s="36">
        <f t="shared" si="0"/>
        <v>2.3809523809523812E-3</v>
      </c>
      <c r="Y16" s="36">
        <f t="shared" si="0"/>
        <v>5.0675675675675678E-3</v>
      </c>
      <c r="Z16" s="36">
        <f t="shared" si="0"/>
        <v>1.4204545454545455E-3</v>
      </c>
      <c r="AA16" s="36">
        <f t="shared" si="0"/>
        <v>8.0645161290322578E-3</v>
      </c>
      <c r="AB16" s="36">
        <f t="shared" si="2"/>
        <v>5.1347881899871627E-3</v>
      </c>
      <c r="AD16" t="s">
        <v>2691</v>
      </c>
      <c r="AE16" s="37">
        <f>SUM(V16:V24)</f>
        <v>2.7210884353741499E-2</v>
      </c>
      <c r="AF16" s="37">
        <f t="shared" ref="AF16:AJ16" si="25">SUM(W16:W22)</f>
        <v>9.852216748768473E-3</v>
      </c>
      <c r="AG16" s="37">
        <f t="shared" si="25"/>
        <v>1.666666666666667E-2</v>
      </c>
      <c r="AH16" s="37">
        <f t="shared" si="25"/>
        <v>1.0135135135135136E-2</v>
      </c>
      <c r="AI16" s="37">
        <f t="shared" si="25"/>
        <v>5.681818181818182E-3</v>
      </c>
      <c r="AJ16" s="37">
        <f t="shared" si="25"/>
        <v>1.6129032258064516E-2</v>
      </c>
    </row>
    <row r="17" spans="1:36">
      <c r="A17" s="21" t="str">
        <f>A4</f>
        <v>tokushuwaza</v>
      </c>
      <c r="B17" s="36">
        <f t="shared" ref="B17:H20" si="26">B4/B$11</f>
        <v>0.16666666666666666</v>
      </c>
      <c r="C17" s="36">
        <f t="shared" si="26"/>
        <v>0.18719211822660098</v>
      </c>
      <c r="D17" s="36">
        <f t="shared" si="26"/>
        <v>0.16904761904761906</v>
      </c>
      <c r="E17" s="36">
        <f t="shared" si="26"/>
        <v>0.1858108108108108</v>
      </c>
      <c r="F17" s="36">
        <f t="shared" si="26"/>
        <v>0.15056818181818182</v>
      </c>
      <c r="G17" s="36">
        <f t="shared" si="26"/>
        <v>8.0645161290322578E-2</v>
      </c>
      <c r="H17" s="36">
        <f t="shared" si="26"/>
        <v>0.16431322207958921</v>
      </c>
      <c r="L17" s="31" t="s">
        <v>560</v>
      </c>
      <c r="M17">
        <v>1</v>
      </c>
      <c r="O17">
        <v>3</v>
      </c>
      <c r="Q17">
        <v>1</v>
      </c>
      <c r="R17">
        <v>1</v>
      </c>
      <c r="S17">
        <v>6</v>
      </c>
      <c r="U17" s="31" t="str">
        <f t="shared" si="15"/>
        <v>hikkake</v>
      </c>
      <c r="V17" s="36">
        <f t="shared" si="13"/>
        <v>3.4013605442176869E-3</v>
      </c>
      <c r="W17" s="36">
        <f t="shared" si="0"/>
        <v>0</v>
      </c>
      <c r="X17" s="36">
        <f t="shared" si="0"/>
        <v>7.1428571428571426E-3</v>
      </c>
      <c r="Y17" s="36">
        <f t="shared" si="0"/>
        <v>0</v>
      </c>
      <c r="Z17" s="36">
        <f t="shared" si="0"/>
        <v>1.4204545454545455E-3</v>
      </c>
      <c r="AA17" s="36">
        <f t="shared" si="0"/>
        <v>8.0645161290322578E-3</v>
      </c>
      <c r="AB17" s="36">
        <f t="shared" si="2"/>
        <v>2.5673940949935813E-3</v>
      </c>
    </row>
    <row r="18" spans="1:36">
      <c r="A18" s="21" t="str">
        <f t="shared" ref="A18:A20" si="27">A5</f>
        <v>nagete</v>
      </c>
      <c r="B18" s="36">
        <f t="shared" si="26"/>
        <v>0.10204081632653061</v>
      </c>
      <c r="C18" s="36">
        <f t="shared" si="26"/>
        <v>0.10344827586206896</v>
      </c>
      <c r="D18" s="36">
        <f t="shared" si="26"/>
        <v>0.12142857142857143</v>
      </c>
      <c r="E18" s="36">
        <f t="shared" si="26"/>
        <v>0.1266891891891892</v>
      </c>
      <c r="F18" s="36">
        <f t="shared" si="26"/>
        <v>0.10653409090909091</v>
      </c>
      <c r="G18" s="36">
        <f t="shared" si="26"/>
        <v>0.14516129032258066</v>
      </c>
      <c r="H18" s="36">
        <f t="shared" si="26"/>
        <v>0.11553273427471117</v>
      </c>
      <c r="L18" s="31" t="s">
        <v>567</v>
      </c>
      <c r="M18">
        <v>1</v>
      </c>
      <c r="N18">
        <v>1</v>
      </c>
      <c r="O18">
        <v>1</v>
      </c>
      <c r="P18">
        <v>1</v>
      </c>
      <c r="Q18">
        <v>1</v>
      </c>
      <c r="S18">
        <v>5</v>
      </c>
      <c r="U18" s="31" t="str">
        <f t="shared" si="15"/>
        <v>okuritaoshi</v>
      </c>
      <c r="V18" s="36">
        <f t="shared" si="13"/>
        <v>3.4013605442176869E-3</v>
      </c>
      <c r="W18" s="36">
        <f t="shared" si="0"/>
        <v>4.9261083743842365E-3</v>
      </c>
      <c r="X18" s="36">
        <f t="shared" si="0"/>
        <v>2.3809523809523812E-3</v>
      </c>
      <c r="Y18" s="36">
        <f t="shared" si="0"/>
        <v>1.6891891891891893E-3</v>
      </c>
      <c r="Z18" s="36">
        <f t="shared" si="0"/>
        <v>1.4204545454545455E-3</v>
      </c>
      <c r="AA18" s="36">
        <f t="shared" si="0"/>
        <v>0</v>
      </c>
      <c r="AB18" s="36">
        <f t="shared" si="2"/>
        <v>2.1394950791613181E-3</v>
      </c>
    </row>
    <row r="19" spans="1:36">
      <c r="A19" s="21" t="str">
        <f t="shared" si="27"/>
        <v>hinerite</v>
      </c>
      <c r="B19" s="36">
        <f t="shared" si="26"/>
        <v>0.12925170068027211</v>
      </c>
      <c r="C19" s="36">
        <f t="shared" si="26"/>
        <v>7.8817733990147784E-2</v>
      </c>
      <c r="D19" s="36">
        <f t="shared" si="26"/>
        <v>0.10238095238095238</v>
      </c>
      <c r="E19" s="36">
        <f t="shared" si="26"/>
        <v>7.2635135135135129E-2</v>
      </c>
      <c r="F19" s="36">
        <f t="shared" si="26"/>
        <v>6.1079545454545456E-2</v>
      </c>
      <c r="G19" s="36">
        <f t="shared" si="26"/>
        <v>6.4516129032258063E-2</v>
      </c>
      <c r="H19" s="36">
        <f t="shared" si="26"/>
        <v>8.1728712023962341E-2</v>
      </c>
      <c r="L19" s="31" t="s">
        <v>574</v>
      </c>
      <c r="M19">
        <v>1</v>
      </c>
      <c r="O19">
        <v>1</v>
      </c>
      <c r="P19">
        <v>1</v>
      </c>
      <c r="S19">
        <v>3</v>
      </c>
      <c r="U19" s="31" t="str">
        <f t="shared" si="15"/>
        <v>utchari</v>
      </c>
      <c r="V19" s="36">
        <f t="shared" si="13"/>
        <v>3.4013605442176869E-3</v>
      </c>
      <c r="W19" s="36">
        <f t="shared" si="0"/>
        <v>0</v>
      </c>
      <c r="X19" s="36">
        <f t="shared" si="0"/>
        <v>2.3809523809523812E-3</v>
      </c>
      <c r="Y19" s="36">
        <f t="shared" si="0"/>
        <v>1.6891891891891893E-3</v>
      </c>
      <c r="Z19" s="36">
        <f t="shared" si="0"/>
        <v>0</v>
      </c>
      <c r="AA19" s="36">
        <f t="shared" si="0"/>
        <v>0</v>
      </c>
      <c r="AB19" s="36">
        <f t="shared" si="2"/>
        <v>1.2836970474967907E-3</v>
      </c>
    </row>
    <row r="20" spans="1:36">
      <c r="A20" s="21" t="str">
        <f t="shared" si="27"/>
        <v>kakete</v>
      </c>
      <c r="B20" s="36">
        <f t="shared" si="26"/>
        <v>2.3809523809523808E-2</v>
      </c>
      <c r="C20" s="36">
        <f t="shared" si="26"/>
        <v>4.9261083743842365E-3</v>
      </c>
      <c r="D20" s="36">
        <f t="shared" si="26"/>
        <v>1.9047619047619049E-2</v>
      </c>
      <c r="E20" s="36">
        <f t="shared" si="26"/>
        <v>1.1824324324324325E-2</v>
      </c>
      <c r="F20" s="36">
        <f t="shared" si="26"/>
        <v>1.1363636363636364E-2</v>
      </c>
      <c r="G20" s="36">
        <f t="shared" si="26"/>
        <v>1.6129032258064516E-2</v>
      </c>
      <c r="H20" s="36">
        <f t="shared" si="26"/>
        <v>1.4120667522464698E-2</v>
      </c>
      <c r="L20" s="31" t="s">
        <v>571</v>
      </c>
      <c r="O20">
        <v>1</v>
      </c>
      <c r="S20">
        <v>1</v>
      </c>
      <c r="U20" s="31" t="str">
        <f t="shared" si="15"/>
        <v>tsuridashi</v>
      </c>
      <c r="V20" s="36">
        <f t="shared" si="13"/>
        <v>0</v>
      </c>
      <c r="W20" s="36">
        <f t="shared" si="0"/>
        <v>0</v>
      </c>
      <c r="X20" s="36">
        <f t="shared" si="0"/>
        <v>2.3809523809523812E-3</v>
      </c>
      <c r="Y20" s="36">
        <f t="shared" si="0"/>
        <v>0</v>
      </c>
      <c r="Z20" s="36">
        <f t="shared" si="0"/>
        <v>0</v>
      </c>
      <c r="AA20" s="36">
        <f t="shared" si="0"/>
        <v>0</v>
      </c>
      <c r="AB20" s="36">
        <f t="shared" si="2"/>
        <v>4.2789901583226359E-4</v>
      </c>
    </row>
    <row r="21" spans="1:36">
      <c r="A21" s="21" t="s">
        <v>2689</v>
      </c>
      <c r="B21" s="36">
        <f>SUM(B8:B10)/B11</f>
        <v>1.020408163265306E-2</v>
      </c>
      <c r="C21" s="36">
        <f t="shared" ref="C21:H21" si="28">SUM(C8:C10)/C11</f>
        <v>2.4630541871921183E-2</v>
      </c>
      <c r="D21" s="36">
        <f t="shared" si="28"/>
        <v>4.7619047619047623E-3</v>
      </c>
      <c r="E21" s="36">
        <f t="shared" si="28"/>
        <v>8.4459459459459464E-3</v>
      </c>
      <c r="F21" s="36">
        <f t="shared" si="28"/>
        <v>1.4204545454545454E-2</v>
      </c>
      <c r="G21" s="36">
        <f t="shared" si="28"/>
        <v>2.4193548387096774E-2</v>
      </c>
      <c r="H21" s="36">
        <f t="shared" si="28"/>
        <v>1.198117244330338E-2</v>
      </c>
      <c r="L21" s="31" t="s">
        <v>572</v>
      </c>
      <c r="Q21">
        <v>1</v>
      </c>
      <c r="S21">
        <v>1</v>
      </c>
      <c r="U21" s="31" t="str">
        <f t="shared" si="15"/>
        <v>tsuriotoshi</v>
      </c>
      <c r="V21" s="36">
        <f t="shared" si="13"/>
        <v>0</v>
      </c>
      <c r="W21" s="36">
        <f t="shared" ref="W21:W63" si="29">N21/N$63</f>
        <v>0</v>
      </c>
      <c r="X21" s="36">
        <f t="shared" ref="X21:X63" si="30">O21/O$63</f>
        <v>0</v>
      </c>
      <c r="Y21" s="36">
        <f t="shared" ref="Y21:Y63" si="31">P21/P$63</f>
        <v>0</v>
      </c>
      <c r="Z21" s="36">
        <f t="shared" ref="Z21:Z63" si="32">Q21/Q$63</f>
        <v>1.4204545454545455E-3</v>
      </c>
      <c r="AA21" s="36">
        <f t="shared" ref="AA21:AA63" si="33">R21/R$63</f>
        <v>0</v>
      </c>
      <c r="AB21" s="36">
        <f t="shared" si="2"/>
        <v>4.2789901583226359E-4</v>
      </c>
    </row>
    <row r="22" spans="1:36">
      <c r="L22" s="31" t="s">
        <v>562</v>
      </c>
      <c r="P22">
        <v>1</v>
      </c>
      <c r="S22">
        <v>1</v>
      </c>
      <c r="U22" s="31" t="str">
        <f t="shared" si="15"/>
        <v>kimetaoshi</v>
      </c>
      <c r="V22" s="36">
        <f t="shared" si="13"/>
        <v>0</v>
      </c>
      <c r="W22" s="36">
        <f t="shared" si="29"/>
        <v>0</v>
      </c>
      <c r="X22" s="36">
        <f t="shared" si="30"/>
        <v>0</v>
      </c>
      <c r="Y22" s="36">
        <f t="shared" si="31"/>
        <v>1.6891891891891893E-3</v>
      </c>
      <c r="Z22" s="36">
        <f t="shared" si="32"/>
        <v>0</v>
      </c>
      <c r="AA22" s="36">
        <f t="shared" si="33"/>
        <v>0</v>
      </c>
      <c r="AB22" s="36">
        <f t="shared" si="2"/>
        <v>4.2789901583226359E-4</v>
      </c>
    </row>
    <row r="23" spans="1:36">
      <c r="B23" s="37">
        <f>SUM(B16:B21)</f>
        <v>1</v>
      </c>
      <c r="C23" s="37">
        <f t="shared" ref="C23:H23" si="34">SUM(C16:C21)</f>
        <v>1</v>
      </c>
      <c r="D23" s="37">
        <f t="shared" si="34"/>
        <v>1</v>
      </c>
      <c r="E23" s="37">
        <f t="shared" si="34"/>
        <v>1.0000000000000002</v>
      </c>
      <c r="F23" s="37">
        <f t="shared" si="34"/>
        <v>1</v>
      </c>
      <c r="G23" s="37">
        <f t="shared" si="34"/>
        <v>1</v>
      </c>
      <c r="H23" s="37">
        <f t="shared" si="34"/>
        <v>1</v>
      </c>
      <c r="L23" s="31" t="s">
        <v>566</v>
      </c>
      <c r="M23" s="39"/>
      <c r="N23" s="39"/>
      <c r="O23" s="39"/>
      <c r="P23" s="39"/>
      <c r="Q23" s="39">
        <v>1</v>
      </c>
      <c r="R23" s="39"/>
      <c r="S23" s="39">
        <v>1</v>
      </c>
      <c r="U23" s="31" t="str">
        <f t="shared" si="15"/>
        <v>okurinage</v>
      </c>
      <c r="V23" s="36">
        <f t="shared" si="13"/>
        <v>0</v>
      </c>
      <c r="W23" s="36">
        <f t="shared" si="29"/>
        <v>0</v>
      </c>
      <c r="X23" s="36">
        <f t="shared" si="30"/>
        <v>0</v>
      </c>
      <c r="Y23" s="36">
        <f t="shared" si="31"/>
        <v>0</v>
      </c>
      <c r="Z23" s="36">
        <f t="shared" si="32"/>
        <v>1.4204545454545455E-3</v>
      </c>
      <c r="AA23" s="36">
        <f t="shared" si="33"/>
        <v>0</v>
      </c>
      <c r="AB23" s="36">
        <f t="shared" si="2"/>
        <v>4.2789901583226359E-4</v>
      </c>
    </row>
    <row r="24" spans="1:36">
      <c r="L24" s="31" t="s">
        <v>570</v>
      </c>
      <c r="P24">
        <v>1</v>
      </c>
      <c r="S24">
        <v>1</v>
      </c>
      <c r="U24" s="31" t="str">
        <f t="shared" si="15"/>
        <v>sokubiotoshi</v>
      </c>
      <c r="V24" s="36">
        <f t="shared" si="13"/>
        <v>0</v>
      </c>
      <c r="W24" s="36">
        <f t="shared" si="29"/>
        <v>0</v>
      </c>
      <c r="X24" s="36">
        <f t="shared" si="30"/>
        <v>0</v>
      </c>
      <c r="Y24" s="36">
        <f t="shared" si="31"/>
        <v>1.6891891891891893E-3</v>
      </c>
      <c r="Z24" s="36">
        <f t="shared" si="32"/>
        <v>0</v>
      </c>
      <c r="AA24" s="36">
        <f t="shared" si="33"/>
        <v>0</v>
      </c>
      <c r="AB24" s="36">
        <f t="shared" si="2"/>
        <v>4.2789901583226359E-4</v>
      </c>
      <c r="AD24" s="36"/>
      <c r="AE24" s="37"/>
      <c r="AF24" s="37"/>
      <c r="AG24" s="37"/>
      <c r="AH24" s="37"/>
      <c r="AI24" s="37"/>
      <c r="AJ24" s="37"/>
    </row>
    <row r="25" spans="1:36">
      <c r="L25" s="34" t="s">
        <v>428</v>
      </c>
      <c r="M25" s="35"/>
      <c r="N25" s="35"/>
      <c r="O25" s="35"/>
      <c r="P25" s="35"/>
      <c r="Q25" s="35"/>
      <c r="R25" s="35"/>
      <c r="S25" s="35"/>
      <c r="U25" s="43" t="str">
        <f t="shared" si="15"/>
        <v>nagete</v>
      </c>
      <c r="V25" s="36"/>
      <c r="W25" s="36"/>
      <c r="X25" s="36"/>
      <c r="Y25" s="36"/>
      <c r="Z25" s="36"/>
      <c r="AA25" s="36"/>
      <c r="AB25" s="36"/>
      <c r="AD25" s="36"/>
      <c r="AE25" s="37"/>
      <c r="AF25" s="37"/>
      <c r="AG25" s="37"/>
      <c r="AH25" s="37"/>
      <c r="AI25" s="37"/>
      <c r="AJ25" s="37"/>
    </row>
    <row r="26" spans="1:36">
      <c r="L26" s="31" t="s">
        <v>439</v>
      </c>
      <c r="M26">
        <v>11</v>
      </c>
      <c r="N26">
        <v>12</v>
      </c>
      <c r="O26">
        <v>22</v>
      </c>
      <c r="P26">
        <v>29</v>
      </c>
      <c r="Q26">
        <v>29</v>
      </c>
      <c r="R26">
        <v>8</v>
      </c>
      <c r="S26">
        <v>111</v>
      </c>
      <c r="U26" s="31" t="str">
        <f t="shared" si="15"/>
        <v>uwatenage</v>
      </c>
      <c r="V26" s="36">
        <f t="shared" si="13"/>
        <v>3.7414965986394558E-2</v>
      </c>
      <c r="W26" s="36">
        <f t="shared" si="29"/>
        <v>5.9113300492610835E-2</v>
      </c>
      <c r="X26" s="36">
        <f t="shared" si="30"/>
        <v>5.2380952380952382E-2</v>
      </c>
      <c r="Y26" s="36">
        <f t="shared" si="31"/>
        <v>4.8986486486486486E-2</v>
      </c>
      <c r="Z26" s="36">
        <f t="shared" si="32"/>
        <v>4.1193181818181816E-2</v>
      </c>
      <c r="AA26" s="36">
        <f t="shared" si="33"/>
        <v>6.4516129032258063E-2</v>
      </c>
      <c r="AB26" s="36">
        <f t="shared" si="2"/>
        <v>4.7496790757381259E-2</v>
      </c>
      <c r="AD26" s="36" t="str">
        <f t="shared" ref="AD26:AE27" si="35">U26</f>
        <v>uwatenage</v>
      </c>
      <c r="AE26" s="37">
        <f t="shared" si="35"/>
        <v>3.7414965986394558E-2</v>
      </c>
      <c r="AF26" s="37">
        <f t="shared" ref="AF26:AF27" si="36">W26</f>
        <v>5.9113300492610835E-2</v>
      </c>
      <c r="AG26" s="37">
        <f t="shared" ref="AG26:AG27" si="37">X26</f>
        <v>5.2380952380952382E-2</v>
      </c>
      <c r="AH26" s="37">
        <f t="shared" ref="AH26:AH27" si="38">Y26</f>
        <v>4.8986486486486486E-2</v>
      </c>
      <c r="AI26" s="37">
        <f t="shared" ref="AI26:AI27" si="39">Z26</f>
        <v>4.1193181818181816E-2</v>
      </c>
      <c r="AJ26" s="37">
        <f t="shared" ref="AJ26:AJ27" si="40">AA26</f>
        <v>6.4516129032258063E-2</v>
      </c>
    </row>
    <row r="27" spans="1:36">
      <c r="L27" s="31" t="s">
        <v>436</v>
      </c>
      <c r="M27">
        <v>5</v>
      </c>
      <c r="N27">
        <v>1</v>
      </c>
      <c r="O27">
        <v>4</v>
      </c>
      <c r="P27">
        <v>14</v>
      </c>
      <c r="Q27">
        <v>14</v>
      </c>
      <c r="R27">
        <v>3</v>
      </c>
      <c r="S27">
        <v>41</v>
      </c>
      <c r="U27" s="31" t="str">
        <f t="shared" si="15"/>
        <v>sukuinage</v>
      </c>
      <c r="V27" s="36">
        <f t="shared" si="13"/>
        <v>1.7006802721088437E-2</v>
      </c>
      <c r="W27" s="36">
        <f t="shared" si="29"/>
        <v>4.9261083743842365E-3</v>
      </c>
      <c r="X27" s="36">
        <f t="shared" si="30"/>
        <v>9.5238095238095247E-3</v>
      </c>
      <c r="Y27" s="36">
        <f t="shared" si="31"/>
        <v>2.364864864864865E-2</v>
      </c>
      <c r="Z27" s="36">
        <f t="shared" si="32"/>
        <v>1.9886363636363636E-2</v>
      </c>
      <c r="AA27" s="36">
        <f t="shared" si="33"/>
        <v>2.4193548387096774E-2</v>
      </c>
      <c r="AB27" s="36">
        <f t="shared" si="2"/>
        <v>1.7543859649122806E-2</v>
      </c>
      <c r="AD27" s="36" t="str">
        <f t="shared" si="35"/>
        <v>sukuinage</v>
      </c>
      <c r="AE27" s="37">
        <f t="shared" si="35"/>
        <v>1.7006802721088437E-2</v>
      </c>
      <c r="AF27" s="37">
        <f t="shared" si="36"/>
        <v>4.9261083743842365E-3</v>
      </c>
      <c r="AG27" s="37">
        <f t="shared" si="37"/>
        <v>9.5238095238095247E-3</v>
      </c>
      <c r="AH27" s="37">
        <f t="shared" si="38"/>
        <v>2.364864864864865E-2</v>
      </c>
      <c r="AI27" s="37">
        <f t="shared" si="39"/>
        <v>1.9886363636363636E-2</v>
      </c>
      <c r="AJ27" s="37">
        <f t="shared" si="40"/>
        <v>2.4193548387096774E-2</v>
      </c>
    </row>
    <row r="28" spans="1:36">
      <c r="L28" s="31" t="s">
        <v>431</v>
      </c>
      <c r="M28">
        <v>5</v>
      </c>
      <c r="N28">
        <v>1</v>
      </c>
      <c r="O28">
        <v>9</v>
      </c>
      <c r="P28">
        <v>14</v>
      </c>
      <c r="Q28">
        <v>4</v>
      </c>
      <c r="R28">
        <v>3</v>
      </c>
      <c r="S28">
        <v>36</v>
      </c>
      <c r="U28" s="31" t="str">
        <f t="shared" si="15"/>
        <v>kotenage</v>
      </c>
      <c r="V28" s="36">
        <f t="shared" si="13"/>
        <v>1.7006802721088437E-2</v>
      </c>
      <c r="W28" s="36">
        <f t="shared" si="29"/>
        <v>4.9261083743842365E-3</v>
      </c>
      <c r="X28" s="36">
        <f t="shared" si="30"/>
        <v>2.1428571428571429E-2</v>
      </c>
      <c r="Y28" s="36">
        <f t="shared" si="31"/>
        <v>2.364864864864865E-2</v>
      </c>
      <c r="Z28" s="36">
        <f t="shared" si="32"/>
        <v>5.681818181818182E-3</v>
      </c>
      <c r="AA28" s="36">
        <f t="shared" si="33"/>
        <v>2.4193548387096774E-2</v>
      </c>
      <c r="AB28" s="36">
        <f t="shared" si="2"/>
        <v>1.540436456996149E-2</v>
      </c>
      <c r="AD28" t="s">
        <v>2692</v>
      </c>
      <c r="AE28" s="37">
        <f>SUM(V28:V31)</f>
        <v>4.0816326530612249E-2</v>
      </c>
      <c r="AF28" s="37">
        <f t="shared" ref="AF28:AJ28" si="41">SUM(W28:W31)</f>
        <v>3.9408866995073892E-2</v>
      </c>
      <c r="AG28" s="37">
        <f t="shared" si="41"/>
        <v>5.4761904761904762E-2</v>
      </c>
      <c r="AH28" s="37">
        <f t="shared" si="41"/>
        <v>5.0675675675675672E-2</v>
      </c>
      <c r="AI28" s="37">
        <f t="shared" si="41"/>
        <v>4.261363636363636E-2</v>
      </c>
      <c r="AJ28" s="37">
        <f t="shared" si="41"/>
        <v>5.6451612903225805E-2</v>
      </c>
    </row>
    <row r="29" spans="1:36">
      <c r="L29" s="31" t="s">
        <v>435</v>
      </c>
      <c r="M29">
        <v>5</v>
      </c>
      <c r="N29">
        <v>3</v>
      </c>
      <c r="O29">
        <v>4</v>
      </c>
      <c r="P29">
        <v>8</v>
      </c>
      <c r="Q29">
        <v>15</v>
      </c>
      <c r="S29">
        <v>35</v>
      </c>
      <c r="U29" s="31" t="str">
        <f t="shared" si="15"/>
        <v>shitatenage</v>
      </c>
      <c r="V29" s="36">
        <f t="shared" si="13"/>
        <v>1.7006802721088437E-2</v>
      </c>
      <c r="W29" s="36">
        <f t="shared" si="29"/>
        <v>1.4778325123152709E-2</v>
      </c>
      <c r="X29" s="36">
        <f t="shared" si="30"/>
        <v>9.5238095238095247E-3</v>
      </c>
      <c r="Y29" s="36">
        <f t="shared" si="31"/>
        <v>1.3513513513513514E-2</v>
      </c>
      <c r="Z29" s="36">
        <f t="shared" si="32"/>
        <v>2.130681818181818E-2</v>
      </c>
      <c r="AA29" s="36">
        <f t="shared" si="33"/>
        <v>0</v>
      </c>
      <c r="AB29" s="36">
        <f t="shared" si="2"/>
        <v>1.4976465554129225E-2</v>
      </c>
    </row>
    <row r="30" spans="1:36">
      <c r="L30" s="31" t="s">
        <v>438</v>
      </c>
      <c r="M30">
        <v>2</v>
      </c>
      <c r="N30">
        <v>1</v>
      </c>
      <c r="O30">
        <v>7</v>
      </c>
      <c r="P30">
        <v>7</v>
      </c>
      <c r="Q30">
        <v>10</v>
      </c>
      <c r="R30">
        <v>4</v>
      </c>
      <c r="S30">
        <v>31</v>
      </c>
      <c r="U30" s="31" t="str">
        <f t="shared" si="15"/>
        <v>uwatedashinage</v>
      </c>
      <c r="V30" s="36">
        <f t="shared" si="13"/>
        <v>6.8027210884353739E-3</v>
      </c>
      <c r="W30" s="36">
        <f t="shared" si="29"/>
        <v>4.9261083743842365E-3</v>
      </c>
      <c r="X30" s="36">
        <f t="shared" si="30"/>
        <v>1.6666666666666666E-2</v>
      </c>
      <c r="Y30" s="36">
        <f t="shared" si="31"/>
        <v>1.1824324324324325E-2</v>
      </c>
      <c r="Z30" s="36">
        <f t="shared" si="32"/>
        <v>1.4204545454545454E-2</v>
      </c>
      <c r="AA30" s="36">
        <f t="shared" si="33"/>
        <v>3.2258064516129031E-2</v>
      </c>
      <c r="AB30" s="36">
        <f t="shared" si="2"/>
        <v>1.3264869490800172E-2</v>
      </c>
    </row>
    <row r="31" spans="1:36">
      <c r="L31" s="31" t="s">
        <v>434</v>
      </c>
      <c r="N31">
        <v>3</v>
      </c>
      <c r="O31">
        <v>3</v>
      </c>
      <c r="P31">
        <v>1</v>
      </c>
      <c r="Q31">
        <v>1</v>
      </c>
      <c r="S31">
        <v>8</v>
      </c>
      <c r="U31" s="31" t="str">
        <f t="shared" si="15"/>
        <v>shitatedashinage</v>
      </c>
      <c r="V31" s="36">
        <f t="shared" si="13"/>
        <v>0</v>
      </c>
      <c r="W31" s="36">
        <f t="shared" si="29"/>
        <v>1.4778325123152709E-2</v>
      </c>
      <c r="X31" s="36">
        <f t="shared" si="30"/>
        <v>7.1428571428571426E-3</v>
      </c>
      <c r="Y31" s="36">
        <f t="shared" si="31"/>
        <v>1.6891891891891893E-3</v>
      </c>
      <c r="Z31" s="36">
        <f t="shared" si="32"/>
        <v>1.4204545454545455E-3</v>
      </c>
      <c r="AA31" s="36">
        <f t="shared" si="33"/>
        <v>0</v>
      </c>
      <c r="AB31" s="36">
        <f t="shared" si="2"/>
        <v>3.4231921266581087E-3</v>
      </c>
    </row>
    <row r="32" spans="1:36">
      <c r="L32" s="31" t="s">
        <v>429</v>
      </c>
      <c r="M32" s="39">
        <v>2</v>
      </c>
      <c r="N32" s="39"/>
      <c r="O32" s="39">
        <v>1</v>
      </c>
      <c r="P32" s="39">
        <v>1</v>
      </c>
      <c r="Q32" s="39"/>
      <c r="R32" s="39"/>
      <c r="S32" s="39">
        <v>4</v>
      </c>
      <c r="U32" s="31" t="str">
        <f t="shared" si="15"/>
        <v>kakenage</v>
      </c>
      <c r="V32" s="36">
        <f t="shared" si="13"/>
        <v>6.8027210884353739E-3</v>
      </c>
      <c r="W32" s="36">
        <f t="shared" si="29"/>
        <v>0</v>
      </c>
      <c r="X32" s="36">
        <f t="shared" si="30"/>
        <v>2.3809523809523812E-3</v>
      </c>
      <c r="Y32" s="36">
        <f t="shared" si="31"/>
        <v>1.6891891891891893E-3</v>
      </c>
      <c r="Z32" s="36">
        <f t="shared" si="32"/>
        <v>0</v>
      </c>
      <c r="AA32" s="36">
        <f t="shared" si="33"/>
        <v>0</v>
      </c>
      <c r="AB32" s="36">
        <f t="shared" si="2"/>
        <v>1.7115960633290544E-3</v>
      </c>
    </row>
    <row r="33" spans="12:36">
      <c r="L33" s="31" t="s">
        <v>432</v>
      </c>
      <c r="O33">
        <v>1</v>
      </c>
      <c r="P33">
        <v>1</v>
      </c>
      <c r="Q33">
        <v>2</v>
      </c>
      <c r="S33">
        <v>4</v>
      </c>
      <c r="U33" s="31" t="str">
        <f t="shared" si="15"/>
        <v>kubinage</v>
      </c>
      <c r="V33" s="44">
        <f t="shared" si="13"/>
        <v>0</v>
      </c>
      <c r="W33" s="44">
        <f t="shared" si="29"/>
        <v>0</v>
      </c>
      <c r="X33" s="44">
        <f t="shared" si="30"/>
        <v>2.3809523809523812E-3</v>
      </c>
      <c r="Y33" s="44">
        <f t="shared" si="31"/>
        <v>1.6891891891891893E-3</v>
      </c>
      <c r="Z33" s="44">
        <f t="shared" si="32"/>
        <v>2.840909090909091E-3</v>
      </c>
      <c r="AA33" s="44">
        <f t="shared" si="33"/>
        <v>0</v>
      </c>
      <c r="AB33" s="36">
        <f t="shared" si="2"/>
        <v>1.7115960633290544E-3</v>
      </c>
      <c r="AD33" s="36" t="str">
        <f>U33</f>
        <v>kubinage</v>
      </c>
      <c r="AE33" s="37">
        <f>V33</f>
        <v>0</v>
      </c>
      <c r="AF33" s="37">
        <f t="shared" ref="AF33:AJ33" si="42">W33</f>
        <v>0</v>
      </c>
      <c r="AG33" s="37">
        <f t="shared" si="42"/>
        <v>2.3809523809523812E-3</v>
      </c>
      <c r="AH33" s="37">
        <f t="shared" si="42"/>
        <v>1.6891891891891893E-3</v>
      </c>
      <c r="AI33" s="37">
        <f t="shared" si="42"/>
        <v>2.840909090909091E-3</v>
      </c>
      <c r="AJ33" s="37">
        <f t="shared" si="42"/>
        <v>0</v>
      </c>
    </row>
    <row r="34" spans="12:36">
      <c r="L34" s="34" t="s">
        <v>489</v>
      </c>
      <c r="M34" s="35"/>
      <c r="N34" s="35"/>
      <c r="O34" s="35"/>
      <c r="P34" s="35"/>
      <c r="Q34" s="35"/>
      <c r="R34" s="35"/>
      <c r="S34" s="35"/>
      <c r="U34" s="43" t="str">
        <f t="shared" si="15"/>
        <v>hinerite</v>
      </c>
      <c r="V34" s="36"/>
      <c r="W34" s="36"/>
      <c r="X34" s="36"/>
      <c r="Y34" s="36"/>
      <c r="Z34" s="36"/>
      <c r="AA34" s="36"/>
      <c r="AB34" s="36"/>
    </row>
    <row r="35" spans="12:36">
      <c r="L35" s="31" t="s">
        <v>523</v>
      </c>
      <c r="M35">
        <v>29</v>
      </c>
      <c r="N35">
        <v>15</v>
      </c>
      <c r="O35">
        <v>32</v>
      </c>
      <c r="P35">
        <v>37</v>
      </c>
      <c r="Q35">
        <v>35</v>
      </c>
      <c r="R35">
        <v>8</v>
      </c>
      <c r="S35">
        <v>156</v>
      </c>
      <c r="U35" s="31" t="str">
        <f t="shared" si="15"/>
        <v>tsukiotoshi</v>
      </c>
      <c r="V35" s="36">
        <f t="shared" si="13"/>
        <v>9.8639455782312924E-2</v>
      </c>
      <c r="W35" s="36">
        <f t="shared" si="29"/>
        <v>7.3891625615763554E-2</v>
      </c>
      <c r="X35" s="36">
        <f t="shared" si="30"/>
        <v>7.6190476190476197E-2</v>
      </c>
      <c r="Y35" s="36">
        <f t="shared" si="31"/>
        <v>6.25E-2</v>
      </c>
      <c r="Z35" s="36">
        <f t="shared" si="32"/>
        <v>4.9715909090909088E-2</v>
      </c>
      <c r="AA35" s="36">
        <f t="shared" si="33"/>
        <v>6.4516129032258063E-2</v>
      </c>
      <c r="AB35" s="36">
        <f t="shared" si="2"/>
        <v>6.6752246469833118E-2</v>
      </c>
    </row>
    <row r="36" spans="12:36">
      <c r="L36" s="31" t="s">
        <v>512</v>
      </c>
      <c r="M36">
        <v>6</v>
      </c>
      <c r="N36">
        <v>1</v>
      </c>
      <c r="O36">
        <v>4</v>
      </c>
      <c r="P36">
        <v>5</v>
      </c>
      <c r="Q36">
        <v>5</v>
      </c>
      <c r="S36">
        <v>21</v>
      </c>
      <c r="U36" s="31" t="str">
        <f t="shared" si="15"/>
        <v>katasukashi</v>
      </c>
      <c r="V36" s="36">
        <f t="shared" si="13"/>
        <v>2.0408163265306121E-2</v>
      </c>
      <c r="W36" s="36">
        <f t="shared" si="29"/>
        <v>4.9261083743842365E-3</v>
      </c>
      <c r="X36" s="36">
        <f t="shared" si="30"/>
        <v>9.5238095238095247E-3</v>
      </c>
      <c r="Y36" s="36">
        <f t="shared" si="31"/>
        <v>8.4459459459459464E-3</v>
      </c>
      <c r="Z36" s="36">
        <f t="shared" si="32"/>
        <v>7.102272727272727E-3</v>
      </c>
      <c r="AA36" s="36">
        <f t="shared" si="33"/>
        <v>0</v>
      </c>
      <c r="AB36" s="36">
        <f t="shared" si="2"/>
        <v>8.9858793324775355E-3</v>
      </c>
    </row>
    <row r="37" spans="12:36">
      <c r="L37" s="31" t="s">
        <v>522</v>
      </c>
      <c r="M37">
        <v>1</v>
      </c>
      <c r="O37">
        <v>1</v>
      </c>
      <c r="Q37">
        <v>1</v>
      </c>
      <c r="S37">
        <v>3</v>
      </c>
      <c r="U37" s="31" t="str">
        <f t="shared" si="15"/>
        <v>tottari</v>
      </c>
      <c r="V37" s="36">
        <f t="shared" si="13"/>
        <v>3.4013605442176869E-3</v>
      </c>
      <c r="W37" s="36">
        <f t="shared" si="29"/>
        <v>0</v>
      </c>
      <c r="X37" s="36">
        <f t="shared" si="30"/>
        <v>2.3809523809523812E-3</v>
      </c>
      <c r="Y37" s="36">
        <f t="shared" si="31"/>
        <v>0</v>
      </c>
      <c r="Z37" s="36">
        <f t="shared" si="32"/>
        <v>1.4204545454545455E-3</v>
      </c>
      <c r="AA37" s="36">
        <f t="shared" si="33"/>
        <v>0</v>
      </c>
      <c r="AB37" s="36">
        <f t="shared" si="2"/>
        <v>1.2836970474967907E-3</v>
      </c>
    </row>
    <row r="38" spans="12:36">
      <c r="L38" s="31" t="s">
        <v>519</v>
      </c>
      <c r="O38">
        <v>2</v>
      </c>
      <c r="Q38">
        <v>1</v>
      </c>
      <c r="S38">
        <v>3</v>
      </c>
      <c r="U38" s="31" t="str">
        <f t="shared" si="15"/>
        <v>shitatehineri</v>
      </c>
      <c r="V38" s="36">
        <f t="shared" si="13"/>
        <v>0</v>
      </c>
      <c r="W38" s="36">
        <f t="shared" si="29"/>
        <v>0</v>
      </c>
      <c r="X38" s="36">
        <f t="shared" si="30"/>
        <v>4.7619047619047623E-3</v>
      </c>
      <c r="Y38" s="36">
        <f t="shared" si="31"/>
        <v>0</v>
      </c>
      <c r="Z38" s="36">
        <f t="shared" si="32"/>
        <v>1.4204545454545455E-3</v>
      </c>
      <c r="AA38" s="36">
        <f t="shared" si="33"/>
        <v>0</v>
      </c>
      <c r="AB38" s="36">
        <f t="shared" si="2"/>
        <v>1.2836970474967907E-3</v>
      </c>
    </row>
    <row r="39" spans="12:36">
      <c r="L39" s="31" t="s">
        <v>525</v>
      </c>
      <c r="M39">
        <v>1</v>
      </c>
      <c r="O39">
        <v>1</v>
      </c>
      <c r="S39">
        <v>2</v>
      </c>
      <c r="U39" s="31" t="str">
        <f t="shared" si="15"/>
        <v>uwatehineri</v>
      </c>
      <c r="V39" s="36">
        <f t="shared" si="13"/>
        <v>3.4013605442176869E-3</v>
      </c>
      <c r="W39" s="36">
        <f t="shared" si="29"/>
        <v>0</v>
      </c>
      <c r="X39" s="36">
        <f t="shared" si="30"/>
        <v>2.3809523809523812E-3</v>
      </c>
      <c r="Y39" s="36">
        <f t="shared" si="31"/>
        <v>0</v>
      </c>
      <c r="Z39" s="36">
        <f t="shared" si="32"/>
        <v>0</v>
      </c>
      <c r="AA39" s="36">
        <f t="shared" si="33"/>
        <v>0</v>
      </c>
      <c r="AB39" s="36">
        <f t="shared" si="2"/>
        <v>8.5579803166452718E-4</v>
      </c>
    </row>
    <row r="40" spans="12:36">
      <c r="L40" s="31" t="s">
        <v>526</v>
      </c>
      <c r="M40">
        <v>1</v>
      </c>
      <c r="O40">
        <v>1</v>
      </c>
      <c r="S40">
        <v>2</v>
      </c>
      <c r="U40" s="31" t="str">
        <f t="shared" si="15"/>
        <v>zubuneri</v>
      </c>
      <c r="V40" s="36">
        <f t="shared" si="13"/>
        <v>3.4013605442176869E-3</v>
      </c>
      <c r="W40" s="36">
        <f t="shared" si="29"/>
        <v>0</v>
      </c>
      <c r="X40" s="36">
        <f t="shared" si="30"/>
        <v>2.3809523809523812E-3</v>
      </c>
      <c r="Y40" s="36">
        <f t="shared" si="31"/>
        <v>0</v>
      </c>
      <c r="Z40" s="36">
        <f t="shared" si="32"/>
        <v>0</v>
      </c>
      <c r="AA40" s="36">
        <f t="shared" si="33"/>
        <v>0</v>
      </c>
      <c r="AB40" s="36">
        <f t="shared" si="2"/>
        <v>8.5579803166452718E-4</v>
      </c>
    </row>
    <row r="41" spans="12:36">
      <c r="L41" s="31" t="s">
        <v>510</v>
      </c>
      <c r="M41" s="39"/>
      <c r="N41" s="39"/>
      <c r="O41" s="39">
        <v>1</v>
      </c>
      <c r="P41" s="39"/>
      <c r="Q41" s="39"/>
      <c r="R41" s="39"/>
      <c r="S41" s="39">
        <v>1</v>
      </c>
      <c r="U41" s="31" t="str">
        <f t="shared" si="15"/>
        <v>harimanage</v>
      </c>
      <c r="V41" s="36">
        <f t="shared" si="13"/>
        <v>0</v>
      </c>
      <c r="W41" s="36">
        <f t="shared" si="29"/>
        <v>0</v>
      </c>
      <c r="X41" s="36">
        <f t="shared" si="30"/>
        <v>2.3809523809523812E-3</v>
      </c>
      <c r="Y41" s="36">
        <f t="shared" si="31"/>
        <v>0</v>
      </c>
      <c r="Z41" s="36">
        <f t="shared" si="32"/>
        <v>0</v>
      </c>
      <c r="AA41" s="36">
        <f t="shared" si="33"/>
        <v>0</v>
      </c>
      <c r="AB41" s="36">
        <f t="shared" si="2"/>
        <v>4.2789901583226359E-4</v>
      </c>
    </row>
    <row r="42" spans="12:36">
      <c r="L42" s="31" t="s">
        <v>511</v>
      </c>
      <c r="O42">
        <v>1</v>
      </c>
      <c r="S42">
        <v>1</v>
      </c>
      <c r="U42" s="31" t="str">
        <f t="shared" si="15"/>
        <v>kainahineri</v>
      </c>
      <c r="V42" s="36">
        <f t="shared" si="13"/>
        <v>0</v>
      </c>
      <c r="W42" s="36">
        <f t="shared" si="29"/>
        <v>0</v>
      </c>
      <c r="X42" s="36">
        <f t="shared" si="30"/>
        <v>2.3809523809523812E-3</v>
      </c>
      <c r="Y42" s="36">
        <f t="shared" si="31"/>
        <v>0</v>
      </c>
      <c r="Z42" s="36">
        <f t="shared" si="32"/>
        <v>0</v>
      </c>
      <c r="AA42" s="36">
        <f t="shared" si="33"/>
        <v>0</v>
      </c>
      <c r="AB42" s="36">
        <f t="shared" si="2"/>
        <v>4.2789901583226359E-4</v>
      </c>
    </row>
    <row r="43" spans="12:36">
      <c r="L43" s="31" t="s">
        <v>508</v>
      </c>
      <c r="P43">
        <v>1</v>
      </c>
      <c r="S43">
        <v>1</v>
      </c>
      <c r="U43" s="31" t="str">
        <f t="shared" si="15"/>
        <v>amiuchi</v>
      </c>
      <c r="V43" s="36">
        <f t="shared" si="13"/>
        <v>0</v>
      </c>
      <c r="W43" s="36">
        <f t="shared" si="29"/>
        <v>0</v>
      </c>
      <c r="X43" s="36">
        <f t="shared" si="30"/>
        <v>0</v>
      </c>
      <c r="Y43" s="36">
        <f t="shared" si="31"/>
        <v>1.6891891891891893E-3</v>
      </c>
      <c r="Z43" s="36">
        <f t="shared" si="32"/>
        <v>0</v>
      </c>
      <c r="AA43" s="36">
        <f t="shared" si="33"/>
        <v>0</v>
      </c>
      <c r="AB43" s="36">
        <f t="shared" si="2"/>
        <v>4.2789901583226359E-4</v>
      </c>
    </row>
    <row r="44" spans="12:36">
      <c r="L44" s="31" t="s">
        <v>516</v>
      </c>
      <c r="Q44">
        <v>1</v>
      </c>
      <c r="S44">
        <v>1</v>
      </c>
      <c r="U44" s="31" t="str">
        <f t="shared" si="15"/>
        <v>osakate</v>
      </c>
      <c r="V44" s="36">
        <f t="shared" si="13"/>
        <v>0</v>
      </c>
      <c r="W44" s="36">
        <f t="shared" si="29"/>
        <v>0</v>
      </c>
      <c r="X44" s="36">
        <f t="shared" si="30"/>
        <v>0</v>
      </c>
      <c r="Y44" s="36">
        <f t="shared" si="31"/>
        <v>0</v>
      </c>
      <c r="Z44" s="36">
        <f t="shared" si="32"/>
        <v>1.4204545454545455E-3</v>
      </c>
      <c r="AA44" s="36">
        <f t="shared" si="33"/>
        <v>0</v>
      </c>
      <c r="AB44" s="36">
        <f t="shared" si="2"/>
        <v>4.2789901583226359E-4</v>
      </c>
    </row>
    <row r="45" spans="12:36">
      <c r="L45" s="34" t="s">
        <v>455</v>
      </c>
      <c r="M45" s="35"/>
      <c r="N45" s="35"/>
      <c r="O45" s="35"/>
      <c r="P45" s="35"/>
      <c r="Q45" s="35"/>
      <c r="R45" s="35"/>
      <c r="S45" s="35"/>
      <c r="U45" s="43" t="str">
        <f t="shared" si="15"/>
        <v>kakete</v>
      </c>
      <c r="V45" s="36"/>
      <c r="W45" s="36"/>
      <c r="X45" s="36"/>
      <c r="Y45" s="36"/>
      <c r="Z45" s="36"/>
      <c r="AA45" s="36"/>
      <c r="AB45" s="36"/>
    </row>
    <row r="46" spans="12:36">
      <c r="L46" s="31" t="s">
        <v>466</v>
      </c>
      <c r="M46">
        <v>5</v>
      </c>
      <c r="O46">
        <v>2</v>
      </c>
      <c r="P46">
        <v>3</v>
      </c>
      <c r="Q46">
        <v>2</v>
      </c>
      <c r="S46">
        <v>12</v>
      </c>
      <c r="U46" s="31" t="str">
        <f t="shared" si="15"/>
        <v>sotogake</v>
      </c>
      <c r="V46" s="36">
        <f t="shared" si="13"/>
        <v>1.7006802721088437E-2</v>
      </c>
      <c r="W46" s="36">
        <f t="shared" si="29"/>
        <v>0</v>
      </c>
      <c r="X46" s="36">
        <f t="shared" si="30"/>
        <v>4.7619047619047623E-3</v>
      </c>
      <c r="Y46" s="36">
        <f t="shared" si="31"/>
        <v>5.0675675675675678E-3</v>
      </c>
      <c r="Z46" s="36">
        <f t="shared" si="32"/>
        <v>2.840909090909091E-3</v>
      </c>
      <c r="AA46" s="36">
        <f t="shared" si="33"/>
        <v>0</v>
      </c>
      <c r="AB46" s="36">
        <f t="shared" si="2"/>
        <v>5.1347881899871627E-3</v>
      </c>
    </row>
    <row r="47" spans="12:36">
      <c r="L47" s="31" t="s">
        <v>460</v>
      </c>
      <c r="M47">
        <v>1</v>
      </c>
      <c r="O47">
        <v>1</v>
      </c>
      <c r="P47">
        <v>3</v>
      </c>
      <c r="Q47">
        <v>1</v>
      </c>
      <c r="R47">
        <v>2</v>
      </c>
      <c r="S47">
        <v>8</v>
      </c>
      <c r="U47" s="31" t="str">
        <f t="shared" si="15"/>
        <v>kirikaeshi</v>
      </c>
      <c r="V47" s="36">
        <f t="shared" si="13"/>
        <v>3.4013605442176869E-3</v>
      </c>
      <c r="W47" s="36">
        <f t="shared" si="29"/>
        <v>0</v>
      </c>
      <c r="X47" s="36">
        <f t="shared" si="30"/>
        <v>2.3809523809523812E-3</v>
      </c>
      <c r="Y47" s="36">
        <f t="shared" si="31"/>
        <v>5.0675675675675678E-3</v>
      </c>
      <c r="Z47" s="36">
        <f t="shared" si="32"/>
        <v>1.4204545454545455E-3</v>
      </c>
      <c r="AA47" s="36">
        <f t="shared" si="33"/>
        <v>1.6129032258064516E-2</v>
      </c>
      <c r="AB47" s="36">
        <f t="shared" si="2"/>
        <v>3.4231921266581087E-3</v>
      </c>
    </row>
    <row r="48" spans="12:36">
      <c r="L48" s="31" t="s">
        <v>471</v>
      </c>
      <c r="M48" s="39"/>
      <c r="N48" s="39"/>
      <c r="O48" s="39">
        <v>2</v>
      </c>
      <c r="P48" s="39"/>
      <c r="Q48" s="39">
        <v>2</v>
      </c>
      <c r="R48" s="39"/>
      <c r="S48" s="39">
        <v>4</v>
      </c>
      <c r="U48" s="31" t="str">
        <f t="shared" si="15"/>
        <v>uchigake</v>
      </c>
      <c r="V48" s="36">
        <f t="shared" si="13"/>
        <v>0</v>
      </c>
      <c r="W48" s="36">
        <f t="shared" si="29"/>
        <v>0</v>
      </c>
      <c r="X48" s="36">
        <f t="shared" si="30"/>
        <v>4.7619047619047623E-3</v>
      </c>
      <c r="Y48" s="36">
        <f t="shared" si="31"/>
        <v>0</v>
      </c>
      <c r="Z48" s="36">
        <f t="shared" si="32"/>
        <v>2.840909090909091E-3</v>
      </c>
      <c r="AA48" s="36">
        <f t="shared" si="33"/>
        <v>0</v>
      </c>
      <c r="AB48" s="36">
        <f t="shared" si="2"/>
        <v>1.7115960633290544E-3</v>
      </c>
    </row>
    <row r="49" spans="12:28">
      <c r="L49" s="31" t="s">
        <v>468</v>
      </c>
      <c r="O49">
        <v>1</v>
      </c>
      <c r="P49">
        <v>1</v>
      </c>
      <c r="Q49">
        <v>1</v>
      </c>
      <c r="S49">
        <v>3</v>
      </c>
      <c r="U49" s="31" t="str">
        <f t="shared" si="15"/>
        <v>susoharai</v>
      </c>
      <c r="V49" s="36">
        <f t="shared" si="13"/>
        <v>0</v>
      </c>
      <c r="W49" s="36">
        <f t="shared" si="29"/>
        <v>0</v>
      </c>
      <c r="X49" s="36">
        <f t="shared" si="30"/>
        <v>2.3809523809523812E-3</v>
      </c>
      <c r="Y49" s="36">
        <f t="shared" si="31"/>
        <v>1.6891891891891893E-3</v>
      </c>
      <c r="Z49" s="36">
        <f t="shared" si="32"/>
        <v>1.4204545454545455E-3</v>
      </c>
      <c r="AA49" s="36">
        <f t="shared" si="33"/>
        <v>0</v>
      </c>
      <c r="AB49" s="36">
        <f t="shared" si="2"/>
        <v>1.2836970474967907E-3</v>
      </c>
    </row>
    <row r="50" spans="12:28">
      <c r="L50" s="31" t="s">
        <v>472</v>
      </c>
      <c r="M50" s="39">
        <v>1</v>
      </c>
      <c r="N50" s="39">
        <v>1</v>
      </c>
      <c r="O50" s="39">
        <v>1</v>
      </c>
      <c r="P50" s="39"/>
      <c r="Q50" s="39"/>
      <c r="R50" s="39"/>
      <c r="S50" s="39">
        <v>3</v>
      </c>
      <c r="U50" s="31" t="str">
        <f t="shared" si="15"/>
        <v>watashikomi</v>
      </c>
      <c r="V50" s="36">
        <f t="shared" si="13"/>
        <v>3.4013605442176869E-3</v>
      </c>
      <c r="W50" s="36">
        <f t="shared" si="29"/>
        <v>4.9261083743842365E-3</v>
      </c>
      <c r="X50" s="36">
        <f t="shared" si="30"/>
        <v>2.3809523809523812E-3</v>
      </c>
      <c r="Y50" s="36">
        <f t="shared" si="31"/>
        <v>0</v>
      </c>
      <c r="Z50" s="36">
        <f t="shared" si="32"/>
        <v>0</v>
      </c>
      <c r="AA50" s="36">
        <f t="shared" si="33"/>
        <v>0</v>
      </c>
      <c r="AB50" s="36">
        <f t="shared" si="2"/>
        <v>1.2836970474967907E-3</v>
      </c>
    </row>
    <row r="51" spans="12:28">
      <c r="L51" s="31" t="s">
        <v>458</v>
      </c>
      <c r="O51">
        <v>1</v>
      </c>
      <c r="S51">
        <v>1</v>
      </c>
      <c r="U51" s="31" t="str">
        <f t="shared" si="15"/>
        <v>kekaeshi</v>
      </c>
      <c r="V51" s="36">
        <f t="shared" si="13"/>
        <v>0</v>
      </c>
      <c r="W51" s="36">
        <f t="shared" si="29"/>
        <v>0</v>
      </c>
      <c r="X51" s="36">
        <f t="shared" si="30"/>
        <v>2.3809523809523812E-3</v>
      </c>
      <c r="Y51" s="36">
        <f t="shared" si="31"/>
        <v>0</v>
      </c>
      <c r="Z51" s="36">
        <f t="shared" si="32"/>
        <v>0</v>
      </c>
      <c r="AA51" s="36">
        <f t="shared" si="33"/>
        <v>0</v>
      </c>
      <c r="AB51" s="36">
        <f t="shared" si="2"/>
        <v>4.2789901583226359E-4</v>
      </c>
    </row>
    <row r="52" spans="12:28">
      <c r="L52" s="31" t="s">
        <v>454</v>
      </c>
      <c r="Q52">
        <v>1</v>
      </c>
      <c r="S52">
        <v>1</v>
      </c>
      <c r="U52" s="31" t="str">
        <f t="shared" si="15"/>
        <v>ashitori</v>
      </c>
      <c r="V52" s="36">
        <f t="shared" si="13"/>
        <v>0</v>
      </c>
      <c r="W52" s="36">
        <f t="shared" si="29"/>
        <v>0</v>
      </c>
      <c r="X52" s="36">
        <f t="shared" si="30"/>
        <v>0</v>
      </c>
      <c r="Y52" s="36">
        <f t="shared" si="31"/>
        <v>0</v>
      </c>
      <c r="Z52" s="36">
        <f t="shared" si="32"/>
        <v>1.4204545454545455E-3</v>
      </c>
      <c r="AA52" s="36">
        <f t="shared" si="33"/>
        <v>0</v>
      </c>
      <c r="AB52" s="36">
        <f t="shared" si="2"/>
        <v>4.2789901583226359E-4</v>
      </c>
    </row>
    <row r="53" spans="12:28">
      <c r="L53" s="31" t="s">
        <v>465</v>
      </c>
      <c r="Q53">
        <v>1</v>
      </c>
      <c r="S53">
        <v>1</v>
      </c>
      <c r="U53" s="31" t="str">
        <f t="shared" si="15"/>
        <v>omata</v>
      </c>
      <c r="V53" s="36">
        <f t="shared" si="13"/>
        <v>0</v>
      </c>
      <c r="W53" s="36">
        <f t="shared" si="29"/>
        <v>0</v>
      </c>
      <c r="X53" s="36">
        <f t="shared" si="30"/>
        <v>0</v>
      </c>
      <c r="Y53" s="36">
        <f t="shared" si="31"/>
        <v>0</v>
      </c>
      <c r="Z53" s="36">
        <f t="shared" si="32"/>
        <v>1.4204545454545455E-3</v>
      </c>
      <c r="AA53" s="36">
        <f t="shared" si="33"/>
        <v>0</v>
      </c>
      <c r="AB53" s="36">
        <f t="shared" si="2"/>
        <v>4.2789901583226359E-4</v>
      </c>
    </row>
    <row r="54" spans="12:28">
      <c r="L54" s="34" t="s">
        <v>493</v>
      </c>
      <c r="M54" s="35"/>
      <c r="N54" s="35"/>
      <c r="O54" s="35"/>
      <c r="P54" s="35"/>
      <c r="Q54" s="35"/>
      <c r="R54" s="35"/>
      <c r="S54" s="35"/>
      <c r="U54" s="43" t="str">
        <f t="shared" si="15"/>
        <v>fusen</v>
      </c>
      <c r="V54" s="36"/>
      <c r="W54" s="36"/>
      <c r="X54" s="36"/>
      <c r="Y54" s="36"/>
      <c r="Z54" s="36"/>
      <c r="AA54" s="36"/>
      <c r="AB54" s="36"/>
    </row>
    <row r="55" spans="12:28">
      <c r="L55" s="31" t="s">
        <v>493</v>
      </c>
      <c r="M55">
        <v>3</v>
      </c>
      <c r="N55">
        <v>3</v>
      </c>
      <c r="O55">
        <v>1</v>
      </c>
      <c r="P55">
        <v>3</v>
      </c>
      <c r="Q55">
        <v>6</v>
      </c>
      <c r="S55">
        <v>16</v>
      </c>
      <c r="U55" s="31" t="str">
        <f t="shared" si="15"/>
        <v>fusen</v>
      </c>
      <c r="V55" s="36">
        <f t="shared" si="13"/>
        <v>1.020408163265306E-2</v>
      </c>
      <c r="W55" s="36">
        <f t="shared" si="29"/>
        <v>1.4778325123152709E-2</v>
      </c>
      <c r="X55" s="36">
        <f t="shared" si="30"/>
        <v>2.3809523809523812E-3</v>
      </c>
      <c r="Y55" s="36">
        <f t="shared" si="31"/>
        <v>5.0675675675675678E-3</v>
      </c>
      <c r="Z55" s="36">
        <f t="shared" si="32"/>
        <v>8.5227272727272721E-3</v>
      </c>
      <c r="AA55" s="36">
        <f t="shared" si="33"/>
        <v>0</v>
      </c>
      <c r="AB55" s="36">
        <f t="shared" si="2"/>
        <v>6.8463842533162175E-3</v>
      </c>
    </row>
    <row r="56" spans="12:28">
      <c r="L56" s="34" t="s">
        <v>492</v>
      </c>
      <c r="M56" s="35"/>
      <c r="N56" s="35"/>
      <c r="O56" s="35"/>
      <c r="P56" s="35"/>
      <c r="Q56" s="35"/>
      <c r="R56" s="35"/>
      <c r="S56" s="35"/>
      <c r="U56" s="43" t="str">
        <f t="shared" si="15"/>
        <v>hiwaza</v>
      </c>
      <c r="V56" s="36"/>
      <c r="W56" s="36"/>
      <c r="X56" s="36"/>
      <c r="Y56" s="36"/>
      <c r="Z56" s="36"/>
      <c r="AA56" s="36"/>
      <c r="AB56" s="36"/>
    </row>
    <row r="57" spans="12:28">
      <c r="L57" t="s">
        <v>501</v>
      </c>
      <c r="P57">
        <v>2</v>
      </c>
      <c r="Q57">
        <v>1</v>
      </c>
      <c r="S57">
        <v>3</v>
      </c>
      <c r="U57" s="31" t="str">
        <f t="shared" si="15"/>
        <v>tsukihiza</v>
      </c>
      <c r="V57" s="36">
        <f t="shared" si="13"/>
        <v>0</v>
      </c>
      <c r="W57" s="36">
        <f t="shared" si="29"/>
        <v>0</v>
      </c>
      <c r="X57" s="36">
        <f t="shared" si="30"/>
        <v>0</v>
      </c>
      <c r="Y57" s="36">
        <f t="shared" si="31"/>
        <v>3.3783783783783786E-3</v>
      </c>
      <c r="Z57" s="36">
        <f t="shared" si="32"/>
        <v>1.4204545454545455E-3</v>
      </c>
      <c r="AA57" s="36">
        <f t="shared" si="33"/>
        <v>0</v>
      </c>
      <c r="AB57" s="36">
        <f t="shared" si="2"/>
        <v>1.2836970474967907E-3</v>
      </c>
    </row>
    <row r="58" spans="12:28">
      <c r="L58" t="s">
        <v>502</v>
      </c>
      <c r="N58">
        <v>1</v>
      </c>
      <c r="Q58">
        <v>1</v>
      </c>
      <c r="R58">
        <v>1</v>
      </c>
      <c r="S58">
        <v>3</v>
      </c>
      <c r="U58" s="31" t="str">
        <f t="shared" si="15"/>
        <v>tsukite</v>
      </c>
      <c r="V58" s="36">
        <f t="shared" si="13"/>
        <v>0</v>
      </c>
      <c r="W58" s="36">
        <f t="shared" si="29"/>
        <v>4.9261083743842365E-3</v>
      </c>
      <c r="X58" s="36">
        <f t="shared" si="30"/>
        <v>0</v>
      </c>
      <c r="Y58" s="36">
        <f t="shared" si="31"/>
        <v>0</v>
      </c>
      <c r="Z58" s="36">
        <f t="shared" si="32"/>
        <v>1.4204545454545455E-3</v>
      </c>
      <c r="AA58" s="36">
        <f t="shared" si="33"/>
        <v>8.0645161290322578E-3</v>
      </c>
      <c r="AB58" s="36">
        <f t="shared" si="2"/>
        <v>1.2836970474967907E-3</v>
      </c>
    </row>
    <row r="59" spans="12:28">
      <c r="L59" t="s">
        <v>499</v>
      </c>
      <c r="Q59">
        <v>1</v>
      </c>
      <c r="R59">
        <v>2</v>
      </c>
      <c r="S59">
        <v>3</v>
      </c>
      <c r="U59" s="31" t="str">
        <f t="shared" si="15"/>
        <v>isamiashi</v>
      </c>
      <c r="V59" s="36">
        <f t="shared" si="13"/>
        <v>0</v>
      </c>
      <c r="W59" s="36">
        <f t="shared" si="29"/>
        <v>0</v>
      </c>
      <c r="X59" s="36">
        <f t="shared" si="30"/>
        <v>0</v>
      </c>
      <c r="Y59" s="36">
        <f t="shared" si="31"/>
        <v>0</v>
      </c>
      <c r="Z59" s="36">
        <f t="shared" si="32"/>
        <v>1.4204545454545455E-3</v>
      </c>
      <c r="AA59" s="36">
        <f t="shared" si="33"/>
        <v>1.6129032258064516E-2</v>
      </c>
      <c r="AB59" s="36">
        <f t="shared" si="2"/>
        <v>1.2836970474967907E-3</v>
      </c>
    </row>
    <row r="60" spans="12:28">
      <c r="L60" t="s">
        <v>498</v>
      </c>
      <c r="N60">
        <v>1</v>
      </c>
      <c r="S60">
        <v>1</v>
      </c>
      <c r="U60" s="31" t="str">
        <f t="shared" si="15"/>
        <v>fumidashi</v>
      </c>
      <c r="V60" s="36">
        <f t="shared" si="13"/>
        <v>0</v>
      </c>
      <c r="W60" s="36">
        <f t="shared" si="29"/>
        <v>4.9261083743842365E-3</v>
      </c>
      <c r="X60" s="36">
        <f t="shared" si="30"/>
        <v>0</v>
      </c>
      <c r="Y60" s="36">
        <f t="shared" si="31"/>
        <v>0</v>
      </c>
      <c r="Z60" s="36">
        <f t="shared" si="32"/>
        <v>0</v>
      </c>
      <c r="AA60" s="36">
        <f t="shared" si="33"/>
        <v>0</v>
      </c>
      <c r="AB60" s="36">
        <f t="shared" si="2"/>
        <v>4.2789901583226359E-4</v>
      </c>
    </row>
    <row r="61" spans="12:28">
      <c r="L61" s="34" t="s">
        <v>496</v>
      </c>
      <c r="M61" s="35"/>
      <c r="N61" s="35"/>
      <c r="O61" s="35"/>
      <c r="P61" s="35"/>
      <c r="Q61" s="35"/>
      <c r="R61" s="35"/>
      <c r="S61" s="35"/>
      <c r="U61" s="43" t="str">
        <f t="shared" si="15"/>
        <v>kinjite</v>
      </c>
      <c r="V61" s="36"/>
      <c r="W61" s="36"/>
      <c r="X61" s="36"/>
      <c r="Y61" s="36"/>
      <c r="Z61" s="36"/>
      <c r="AA61" s="36"/>
      <c r="AB61" s="36"/>
    </row>
    <row r="62" spans="12:28">
      <c r="L62" t="s">
        <v>494</v>
      </c>
      <c r="O62">
        <v>1</v>
      </c>
      <c r="Q62">
        <v>1</v>
      </c>
      <c r="S62">
        <v>2</v>
      </c>
      <c r="U62" s="31" t="str">
        <f t="shared" si="15"/>
        <v>hansoku</v>
      </c>
      <c r="V62" s="36">
        <f t="shared" si="13"/>
        <v>0</v>
      </c>
      <c r="W62" s="36">
        <f t="shared" si="29"/>
        <v>0</v>
      </c>
      <c r="X62" s="36">
        <f t="shared" si="30"/>
        <v>2.3809523809523812E-3</v>
      </c>
      <c r="Y62" s="36">
        <f t="shared" si="31"/>
        <v>0</v>
      </c>
      <c r="Z62" s="36">
        <f t="shared" si="32"/>
        <v>1.4204545454545455E-3</v>
      </c>
      <c r="AA62" s="36">
        <f t="shared" si="33"/>
        <v>0</v>
      </c>
      <c r="AB62" s="36">
        <f t="shared" si="2"/>
        <v>8.5579803166452718E-4</v>
      </c>
    </row>
    <row r="63" spans="12:28">
      <c r="L63" s="34" t="s">
        <v>2673</v>
      </c>
      <c r="M63" s="35">
        <v>294</v>
      </c>
      <c r="N63" s="35">
        <v>203</v>
      </c>
      <c r="O63" s="35">
        <v>420</v>
      </c>
      <c r="P63" s="35">
        <v>592</v>
      </c>
      <c r="Q63" s="35">
        <v>704</v>
      </c>
      <c r="R63" s="35">
        <v>124</v>
      </c>
      <c r="S63" s="35">
        <v>2337</v>
      </c>
      <c r="U63" s="43" t="str">
        <f t="shared" si="15"/>
        <v>Grand Total</v>
      </c>
      <c r="V63" s="36">
        <f t="shared" si="13"/>
        <v>1</v>
      </c>
      <c r="W63" s="36">
        <f t="shared" si="29"/>
        <v>1</v>
      </c>
      <c r="X63" s="36">
        <f t="shared" si="30"/>
        <v>1</v>
      </c>
      <c r="Y63" s="36">
        <f t="shared" si="31"/>
        <v>1</v>
      </c>
      <c r="Z63" s="36">
        <f t="shared" si="32"/>
        <v>1</v>
      </c>
      <c r="AA63" s="36">
        <f t="shared" si="33"/>
        <v>1</v>
      </c>
      <c r="AB63" s="36">
        <f t="shared" si="2"/>
        <v>1</v>
      </c>
    </row>
  </sheetData>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4D18976F-2F1A-4491-8AE7-6CC57E021AB2}">
          <x14:colorSeries rgb="FF376092"/>
          <x14:colorNegative rgb="FFD00000"/>
          <x14:colorAxis rgb="FF000000"/>
          <x14:colorMarkers rgb="FFD00000"/>
          <x14:colorFirst rgb="FFD00000"/>
          <x14:colorLast rgb="FFD00000"/>
          <x14:colorHigh rgb="FFD00000"/>
          <x14:colorLow rgb="FFD00000"/>
          <x14:sparklines>
            <x14:sparkline>
              <xm:f>'Hanabi graph prep'!V5:AA5</xm:f>
              <xm:sqref>AC5</xm:sqref>
            </x14:sparkline>
            <x14:sparkline>
              <xm:f>'Hanabi graph prep'!V6:AA6</xm:f>
              <xm:sqref>AC6</xm:sqref>
            </x14:sparkline>
            <x14:sparkline>
              <xm:f>'Hanabi graph prep'!V7:AA7</xm:f>
              <xm:sqref>AC7</xm:sqref>
            </x14:sparkline>
            <x14:sparkline>
              <xm:f>'Hanabi graph prep'!V8:AA8</xm:f>
              <xm:sqref>AC8</xm:sqref>
            </x14:sparkline>
            <x14:sparkline>
              <xm:f>'Hanabi graph prep'!V9:AA9</xm:f>
              <xm:sqref>AC9</xm:sqref>
            </x14:sparkline>
            <x14:sparkline>
              <xm:f>'Hanabi graph prep'!V10:AA10</xm:f>
              <xm:sqref>AC10</xm:sqref>
            </x14:sparkline>
            <x14:sparkline>
              <xm:f>'Hanabi graph prep'!V11:AA11</xm:f>
              <xm:sqref>AC11</xm:sqref>
            </x14:sparkline>
            <x14:sparkline>
              <xm:f>'Hanabi graph prep'!V12:AA12</xm:f>
              <xm:sqref>AC12</xm:sqref>
            </x14:sparkline>
            <x14:sparkline>
              <xm:f>'Hanabi graph prep'!V13:AA13</xm:f>
              <xm:sqref>AC13</xm:sqref>
            </x14:sparkline>
            <x14:sparkline>
              <xm:f>'Hanabi graph prep'!V14:AA14</xm:f>
              <xm:sqref>AC14</xm:sqref>
            </x14:sparkline>
            <x14:sparkline>
              <xm:f>'Hanabi graph prep'!V15:AA15</xm:f>
              <xm:sqref>AC15</xm:sqref>
            </x14:sparkline>
            <x14:sparkline>
              <xm:f>'Hanabi graph prep'!V16:AA16</xm:f>
              <xm:sqref>AC16</xm:sqref>
            </x14:sparkline>
            <x14:sparkline>
              <xm:f>'Hanabi graph prep'!V17:AA17</xm:f>
              <xm:sqref>AC17</xm:sqref>
            </x14:sparkline>
            <x14:sparkline>
              <xm:f>'Hanabi graph prep'!V18:AA18</xm:f>
              <xm:sqref>AC18</xm:sqref>
            </x14:sparkline>
            <x14:sparkline>
              <xm:f>'Hanabi graph prep'!V19:AA19</xm:f>
              <xm:sqref>AC19</xm:sqref>
            </x14:sparkline>
            <x14:sparkline>
              <xm:f>'Hanabi graph prep'!V20:AA20</xm:f>
              <xm:sqref>AC20</xm:sqref>
            </x14:sparkline>
            <x14:sparkline>
              <xm:f>'Hanabi graph prep'!V21:AA21</xm:f>
              <xm:sqref>AC21</xm:sqref>
            </x14:sparkline>
            <x14:sparkline>
              <xm:f>'Hanabi graph prep'!V22:AA22</xm:f>
              <xm:sqref>AC22</xm:sqref>
            </x14:sparkline>
            <x14:sparkline>
              <xm:f>'Hanabi graph prep'!V23:AA23</xm:f>
              <xm:sqref>AC23</xm:sqref>
            </x14:sparkline>
            <x14:sparkline>
              <xm:f>'Hanabi graph prep'!V24:AA24</xm:f>
              <xm:sqref>AC24</xm:sqref>
            </x14:sparkline>
            <x14:sparkline>
              <xm:f>'Hanabi graph prep'!V25:AA25</xm:f>
              <xm:sqref>AC25</xm:sqref>
            </x14:sparkline>
            <x14:sparkline>
              <xm:f>'Hanabi graph prep'!V26:AA26</xm:f>
              <xm:sqref>AC26</xm:sqref>
            </x14:sparkline>
            <x14:sparkline>
              <xm:f>'Hanabi graph prep'!V27:AA27</xm:f>
              <xm:sqref>AC27</xm:sqref>
            </x14:sparkline>
            <x14:sparkline>
              <xm:f>'Hanabi graph prep'!V28:AA28</xm:f>
              <xm:sqref>AC28</xm:sqref>
            </x14:sparkline>
            <x14:sparkline>
              <xm:f>'Hanabi graph prep'!V29:AA29</xm:f>
              <xm:sqref>AC29</xm:sqref>
            </x14:sparkline>
            <x14:sparkline>
              <xm:f>'Hanabi graph prep'!V30:AA30</xm:f>
              <xm:sqref>AC30</xm:sqref>
            </x14:sparkline>
            <x14:sparkline>
              <xm:f>'Hanabi graph prep'!V31:AA31</xm:f>
              <xm:sqref>AC31</xm:sqref>
            </x14:sparkline>
            <x14:sparkline>
              <xm:f>'Hanabi graph prep'!V32:AA32</xm:f>
              <xm:sqref>AC32</xm:sqref>
            </x14:sparkline>
            <x14:sparkline>
              <xm:f>'Hanabi graph prep'!V33:AA33</xm:f>
              <xm:sqref>AC33</xm:sqref>
            </x14:sparkline>
            <x14:sparkline>
              <xm:f>'Hanabi graph prep'!V34:AA34</xm:f>
              <xm:sqref>AC34</xm:sqref>
            </x14:sparkline>
            <x14:sparkline>
              <xm:f>'Hanabi graph prep'!V35:AA35</xm:f>
              <xm:sqref>AC35</xm:sqref>
            </x14:sparkline>
            <x14:sparkline>
              <xm:f>'Hanabi graph prep'!V36:AA36</xm:f>
              <xm:sqref>AC36</xm:sqref>
            </x14:sparkline>
            <x14:sparkline>
              <xm:f>'Hanabi graph prep'!V37:AA37</xm:f>
              <xm:sqref>AC37</xm:sqref>
            </x14:sparkline>
            <x14:sparkline>
              <xm:f>'Hanabi graph prep'!V38:AA38</xm:f>
              <xm:sqref>AC38</xm:sqref>
            </x14:sparkline>
            <x14:sparkline>
              <xm:f>'Hanabi graph prep'!V39:AA39</xm:f>
              <xm:sqref>AC39</xm:sqref>
            </x14:sparkline>
            <x14:sparkline>
              <xm:f>'Hanabi graph prep'!V40:AA40</xm:f>
              <xm:sqref>AC40</xm:sqref>
            </x14:sparkline>
            <x14:sparkline>
              <xm:f>'Hanabi graph prep'!V41:AA41</xm:f>
              <xm:sqref>AC41</xm:sqref>
            </x14:sparkline>
            <x14:sparkline>
              <xm:f>'Hanabi graph prep'!V42:AA42</xm:f>
              <xm:sqref>AC42</xm:sqref>
            </x14:sparkline>
            <x14:sparkline>
              <xm:f>'Hanabi graph prep'!V43:AA43</xm:f>
              <xm:sqref>AC43</xm:sqref>
            </x14:sparkline>
            <x14:sparkline>
              <xm:f>'Hanabi graph prep'!V44:AA44</xm:f>
              <xm:sqref>AC44</xm:sqref>
            </x14:sparkline>
            <x14:sparkline>
              <xm:f>'Hanabi graph prep'!V45:AA45</xm:f>
              <xm:sqref>AC45</xm:sqref>
            </x14:sparkline>
            <x14:sparkline>
              <xm:f>'Hanabi graph prep'!V46:AA46</xm:f>
              <xm:sqref>AC46</xm:sqref>
            </x14:sparkline>
            <x14:sparkline>
              <xm:f>'Hanabi graph prep'!V47:AA47</xm:f>
              <xm:sqref>AC47</xm:sqref>
            </x14:sparkline>
            <x14:sparkline>
              <xm:f>'Hanabi graph prep'!V48:AA48</xm:f>
              <xm:sqref>AC48</xm:sqref>
            </x14:sparkline>
            <x14:sparkline>
              <xm:f>'Hanabi graph prep'!V49:AA49</xm:f>
              <xm:sqref>AC49</xm:sqref>
            </x14:sparkline>
            <x14:sparkline>
              <xm:f>'Hanabi graph prep'!V50:AA50</xm:f>
              <xm:sqref>AC50</xm:sqref>
            </x14:sparkline>
            <x14:sparkline>
              <xm:f>'Hanabi graph prep'!V51:AA51</xm:f>
              <xm:sqref>AC51</xm:sqref>
            </x14:sparkline>
            <x14:sparkline>
              <xm:f>'Hanabi graph prep'!V52:AA52</xm:f>
              <xm:sqref>AC52</xm:sqref>
            </x14:sparkline>
            <x14:sparkline>
              <xm:f>'Hanabi graph prep'!V53:AA53</xm:f>
              <xm:sqref>AC53</xm:sqref>
            </x14:sparkline>
            <x14:sparkline>
              <xm:f>'Hanabi graph prep'!V54:AA54</xm:f>
              <xm:sqref>AC54</xm:sqref>
            </x14:sparkline>
            <x14:sparkline>
              <xm:f>'Hanabi graph prep'!V55:AA55</xm:f>
              <xm:sqref>AC55</xm:sqref>
            </x14:sparkline>
            <x14:sparkline>
              <xm:f>'Hanabi graph prep'!V56:AA56</xm:f>
              <xm:sqref>AC56</xm:sqref>
            </x14:sparkline>
            <x14:sparkline>
              <xm:f>'Hanabi graph prep'!V57:AA57</xm:f>
              <xm:sqref>AC57</xm:sqref>
            </x14:sparkline>
            <x14:sparkline>
              <xm:f>'Hanabi graph prep'!V58:AA58</xm:f>
              <xm:sqref>AC58</xm:sqref>
            </x14:sparkline>
            <x14:sparkline>
              <xm:f>'Hanabi graph prep'!V59:AA59</xm:f>
              <xm:sqref>AC59</xm:sqref>
            </x14:sparkline>
            <x14:sparkline>
              <xm:f>'Hanabi graph prep'!V60:AA60</xm:f>
              <xm:sqref>AC60</xm:sqref>
            </x14:sparkline>
            <x14:sparkline>
              <xm:f>'Hanabi graph prep'!V61:AA61</xm:f>
              <xm:sqref>AC61</xm:sqref>
            </x14:sparkline>
            <x14:sparkline>
              <xm:f>'Hanabi graph prep'!V62:AA62</xm:f>
              <xm:sqref>AC62</xm:sqref>
            </x14:sparkline>
            <x14:sparkline>
              <xm:f>'Hanabi graph prep'!V63:AA63</xm:f>
              <xm:sqref>AC63</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D88C9-6A54-4488-B186-6AAC61C29AD1}">
  <sheetPr codeName="Sheet10"/>
  <dimension ref="A1:J2338"/>
  <sheetViews>
    <sheetView workbookViewId="0">
      <selection activeCell="F2334" sqref="F2334"/>
    </sheetView>
  </sheetViews>
  <sheetFormatPr defaultRowHeight="14.5"/>
  <sheetData>
    <row r="1" spans="1:10">
      <c r="A1" s="21" t="s">
        <v>2664</v>
      </c>
      <c r="B1" s="21" t="s">
        <v>2665</v>
      </c>
      <c r="C1" s="21" t="s">
        <v>2666</v>
      </c>
      <c r="D1" s="21" t="s">
        <v>2667</v>
      </c>
      <c r="E1" s="21" t="s">
        <v>2668</v>
      </c>
      <c r="F1" s="21" t="s">
        <v>2669</v>
      </c>
      <c r="G1" s="21" t="s">
        <v>2670</v>
      </c>
      <c r="H1" s="21" t="s">
        <v>2621</v>
      </c>
      <c r="I1" s="21" t="s">
        <v>2671</v>
      </c>
      <c r="J1" s="21" t="s">
        <v>2676</v>
      </c>
    </row>
    <row r="2" spans="1:10">
      <c r="A2" s="23" t="s">
        <v>2476</v>
      </c>
      <c r="B2" t="s">
        <v>2477</v>
      </c>
      <c r="C2" t="s">
        <v>2622</v>
      </c>
      <c r="D2" t="s">
        <v>413</v>
      </c>
      <c r="E2" t="s">
        <v>2473</v>
      </c>
      <c r="F2" t="s">
        <v>2474</v>
      </c>
      <c r="G2" t="s">
        <v>2623</v>
      </c>
      <c r="H2">
        <v>1</v>
      </c>
      <c r="I2" t="s">
        <v>603</v>
      </c>
      <c r="J2" t="str">
        <f>_xlfn.XLOOKUP(D2,Table1[Kimarite],Table1[Category],,0)</f>
        <v>kihonwaza</v>
      </c>
    </row>
    <row r="3" spans="1:10">
      <c r="A3" s="23" t="s">
        <v>2470</v>
      </c>
      <c r="B3" t="s">
        <v>2471</v>
      </c>
      <c r="C3" t="s">
        <v>2622</v>
      </c>
      <c r="D3" t="s">
        <v>558</v>
      </c>
      <c r="E3" t="s">
        <v>2467</v>
      </c>
      <c r="F3" t="s">
        <v>2468</v>
      </c>
      <c r="G3" t="s">
        <v>2623</v>
      </c>
      <c r="H3">
        <v>1</v>
      </c>
      <c r="I3" t="s">
        <v>603</v>
      </c>
      <c r="J3" t="str">
        <f>_xlfn.XLOOKUP(D3,Table1[Kimarite],Table1[Category],,0)</f>
        <v>tokushuwaza</v>
      </c>
    </row>
    <row r="4" spans="1:10">
      <c r="A4" s="23" t="s">
        <v>2461</v>
      </c>
      <c r="B4" t="s">
        <v>2462</v>
      </c>
      <c r="C4" t="s">
        <v>2622</v>
      </c>
      <c r="D4" t="s">
        <v>413</v>
      </c>
      <c r="E4" t="s">
        <v>2455</v>
      </c>
      <c r="F4" t="s">
        <v>2456</v>
      </c>
      <c r="G4" t="s">
        <v>2623</v>
      </c>
      <c r="H4">
        <v>1</v>
      </c>
      <c r="I4" t="s">
        <v>603</v>
      </c>
      <c r="J4" t="str">
        <f>_xlfn.XLOOKUP(D4,Table1[Kimarite],Table1[Category],,0)</f>
        <v>kihonwaza</v>
      </c>
    </row>
    <row r="5" spans="1:10">
      <c r="A5" s="23" t="s">
        <v>2447</v>
      </c>
      <c r="B5" t="s">
        <v>1814</v>
      </c>
      <c r="C5" t="s">
        <v>2622</v>
      </c>
      <c r="D5" t="s">
        <v>523</v>
      </c>
      <c r="E5" t="s">
        <v>2452</v>
      </c>
      <c r="F5" t="s">
        <v>2453</v>
      </c>
      <c r="G5" t="s">
        <v>2623</v>
      </c>
      <c r="H5">
        <v>1</v>
      </c>
      <c r="I5" t="s">
        <v>603</v>
      </c>
      <c r="J5" t="str">
        <f>_xlfn.XLOOKUP(D5,Table1[Kimarite],Table1[Category],,0)</f>
        <v>hinerite</v>
      </c>
    </row>
    <row r="6" spans="1:10">
      <c r="A6" s="23" t="s">
        <v>2427</v>
      </c>
      <c r="B6" t="s">
        <v>2428</v>
      </c>
      <c r="C6" t="s">
        <v>2622</v>
      </c>
      <c r="D6" t="s">
        <v>414</v>
      </c>
      <c r="E6" t="s">
        <v>2433</v>
      </c>
      <c r="F6" t="s">
        <v>2434</v>
      </c>
      <c r="G6" t="s">
        <v>2623</v>
      </c>
      <c r="H6">
        <v>1</v>
      </c>
      <c r="I6" t="s">
        <v>602</v>
      </c>
      <c r="J6" t="str">
        <f>_xlfn.XLOOKUP(D6,Table1[Kimarite],Table1[Category],,0)</f>
        <v>kihonwaza</v>
      </c>
    </row>
    <row r="7" spans="1:10">
      <c r="A7" s="23" t="s">
        <v>2415</v>
      </c>
      <c r="B7" t="s">
        <v>2416</v>
      </c>
      <c r="C7" t="s">
        <v>2622</v>
      </c>
      <c r="D7" t="s">
        <v>417</v>
      </c>
      <c r="E7" t="s">
        <v>2412</v>
      </c>
      <c r="F7" t="s">
        <v>2413</v>
      </c>
      <c r="G7" t="s">
        <v>2623</v>
      </c>
      <c r="H7">
        <v>1</v>
      </c>
      <c r="I7" t="s">
        <v>602</v>
      </c>
      <c r="J7" t="str">
        <f>_xlfn.XLOOKUP(D7,Table1[Kimarite],Table1[Category],,0)</f>
        <v>kihonwaza</v>
      </c>
    </row>
    <row r="8" spans="1:10">
      <c r="A8" s="23" t="s">
        <v>2400</v>
      </c>
      <c r="B8" t="s">
        <v>2401</v>
      </c>
      <c r="C8" t="s">
        <v>2622</v>
      </c>
      <c r="D8" t="s">
        <v>418</v>
      </c>
      <c r="E8" t="s">
        <v>2403</v>
      </c>
      <c r="F8" t="s">
        <v>2404</v>
      </c>
      <c r="G8" t="s">
        <v>2623</v>
      </c>
      <c r="H8">
        <v>1</v>
      </c>
      <c r="I8" t="s">
        <v>602</v>
      </c>
      <c r="J8" t="str">
        <f>_xlfn.XLOOKUP(D8,Table1[Kimarite],Table1[Category],,0)</f>
        <v>kihonwaza</v>
      </c>
    </row>
    <row r="9" spans="1:10">
      <c r="A9" s="23" t="s">
        <v>2397</v>
      </c>
      <c r="B9" t="s">
        <v>2398</v>
      </c>
      <c r="C9" t="s">
        <v>2622</v>
      </c>
      <c r="D9" t="s">
        <v>519</v>
      </c>
      <c r="E9" t="s">
        <v>2394</v>
      </c>
      <c r="F9" t="s">
        <v>2395</v>
      </c>
      <c r="G9" t="s">
        <v>2623</v>
      </c>
      <c r="H9">
        <v>1</v>
      </c>
      <c r="I9" t="s">
        <v>602</v>
      </c>
      <c r="J9" t="str">
        <f>_xlfn.XLOOKUP(D9,Table1[Kimarite],Table1[Category],,0)</f>
        <v>hinerite</v>
      </c>
    </row>
    <row r="10" spans="1:10">
      <c r="A10" s="23" t="s">
        <v>2391</v>
      </c>
      <c r="B10" t="s">
        <v>2392</v>
      </c>
      <c r="C10" t="s">
        <v>2622</v>
      </c>
      <c r="D10" t="s">
        <v>417</v>
      </c>
      <c r="E10" t="s">
        <v>2388</v>
      </c>
      <c r="F10" t="s">
        <v>2389</v>
      </c>
      <c r="G10" t="s">
        <v>2623</v>
      </c>
      <c r="H10">
        <v>1</v>
      </c>
      <c r="I10" t="s">
        <v>602</v>
      </c>
      <c r="J10" t="str">
        <f>_xlfn.XLOOKUP(D10,Table1[Kimarite],Table1[Category],,0)</f>
        <v>kihonwaza</v>
      </c>
    </row>
    <row r="11" spans="1:10">
      <c r="A11" s="23" t="s">
        <v>2376</v>
      </c>
      <c r="B11" t="s">
        <v>2377</v>
      </c>
      <c r="C11" t="s">
        <v>2622</v>
      </c>
      <c r="D11" t="s">
        <v>523</v>
      </c>
      <c r="E11" t="s">
        <v>2373</v>
      </c>
      <c r="F11" t="s">
        <v>2374</v>
      </c>
      <c r="G11" t="s">
        <v>2623</v>
      </c>
      <c r="H11">
        <v>1</v>
      </c>
      <c r="I11" t="s">
        <v>602</v>
      </c>
      <c r="J11" t="str">
        <f>_xlfn.XLOOKUP(D11,Table1[Kimarite],Table1[Category],,0)</f>
        <v>hinerite</v>
      </c>
    </row>
    <row r="12" spans="1:10">
      <c r="A12" s="23" t="s">
        <v>2363</v>
      </c>
      <c r="B12" t="s">
        <v>2364</v>
      </c>
      <c r="C12" t="s">
        <v>2622</v>
      </c>
      <c r="D12" t="s">
        <v>417</v>
      </c>
      <c r="E12" t="s">
        <v>2366</v>
      </c>
      <c r="F12" t="s">
        <v>2367</v>
      </c>
      <c r="G12" t="s">
        <v>2623</v>
      </c>
      <c r="H12">
        <v>1</v>
      </c>
      <c r="I12" t="s">
        <v>602</v>
      </c>
      <c r="J12" t="str">
        <f>_xlfn.XLOOKUP(D12,Table1[Kimarite],Table1[Category],,0)</f>
        <v>kihonwaza</v>
      </c>
    </row>
    <row r="13" spans="1:10">
      <c r="A13" s="23" t="s">
        <v>2360</v>
      </c>
      <c r="B13" t="s">
        <v>2361</v>
      </c>
      <c r="C13" t="s">
        <v>2622</v>
      </c>
      <c r="D13" t="s">
        <v>413</v>
      </c>
      <c r="E13" t="s">
        <v>2357</v>
      </c>
      <c r="F13" t="s">
        <v>2358</v>
      </c>
      <c r="G13" t="s">
        <v>2623</v>
      </c>
      <c r="H13">
        <v>1</v>
      </c>
      <c r="I13" t="s">
        <v>602</v>
      </c>
      <c r="J13" t="str">
        <f>_xlfn.XLOOKUP(D13,Table1[Kimarite],Table1[Category],,0)</f>
        <v>kihonwaza</v>
      </c>
    </row>
    <row r="14" spans="1:10">
      <c r="A14" s="23" t="s">
        <v>2351</v>
      </c>
      <c r="B14" t="s">
        <v>2352</v>
      </c>
      <c r="C14" t="s">
        <v>2622</v>
      </c>
      <c r="D14" t="s">
        <v>558</v>
      </c>
      <c r="E14" t="s">
        <v>2354</v>
      </c>
      <c r="F14" t="s">
        <v>2355</v>
      </c>
      <c r="G14" t="s">
        <v>2623</v>
      </c>
      <c r="H14">
        <v>1</v>
      </c>
      <c r="I14" t="s">
        <v>602</v>
      </c>
      <c r="J14" t="str">
        <f>_xlfn.XLOOKUP(D14,Table1[Kimarite],Table1[Category],,0)</f>
        <v>tokushuwaza</v>
      </c>
    </row>
    <row r="15" spans="1:10">
      <c r="A15" s="23" t="s">
        <v>2345</v>
      </c>
      <c r="B15" t="s">
        <v>2346</v>
      </c>
      <c r="C15" t="s">
        <v>2622</v>
      </c>
      <c r="D15" t="s">
        <v>413</v>
      </c>
      <c r="E15" t="s">
        <v>2348</v>
      </c>
      <c r="F15" t="s">
        <v>2349</v>
      </c>
      <c r="G15" t="s">
        <v>2623</v>
      </c>
      <c r="H15">
        <v>1</v>
      </c>
      <c r="I15" t="s">
        <v>602</v>
      </c>
      <c r="J15" t="str">
        <f>_xlfn.XLOOKUP(D15,Table1[Kimarite],Table1[Category],,0)</f>
        <v>kihonwaza</v>
      </c>
    </row>
    <row r="16" spans="1:10">
      <c r="A16" s="23" t="s">
        <v>2327</v>
      </c>
      <c r="B16" t="s">
        <v>2328</v>
      </c>
      <c r="C16" t="s">
        <v>2622</v>
      </c>
      <c r="D16" t="s">
        <v>558</v>
      </c>
      <c r="E16" t="s">
        <v>2330</v>
      </c>
      <c r="F16" t="s">
        <v>2331</v>
      </c>
      <c r="G16" t="s">
        <v>2623</v>
      </c>
      <c r="H16">
        <v>1</v>
      </c>
      <c r="I16" t="s">
        <v>602</v>
      </c>
      <c r="J16" t="str">
        <f>_xlfn.XLOOKUP(D16,Table1[Kimarite],Table1[Category],,0)</f>
        <v>tokushuwaza</v>
      </c>
    </row>
    <row r="17" spans="1:10">
      <c r="A17" s="23" t="s">
        <v>2318</v>
      </c>
      <c r="B17" t="s">
        <v>2319</v>
      </c>
      <c r="C17" t="s">
        <v>2622</v>
      </c>
      <c r="D17" t="s">
        <v>439</v>
      </c>
      <c r="E17" t="s">
        <v>2315</v>
      </c>
      <c r="F17" t="s">
        <v>2316</v>
      </c>
      <c r="G17" t="s">
        <v>2623</v>
      </c>
      <c r="H17">
        <v>1</v>
      </c>
      <c r="I17" t="s">
        <v>602</v>
      </c>
      <c r="J17" t="str">
        <f>_xlfn.XLOOKUP(D17,Table1[Kimarite],Table1[Category],,0)</f>
        <v>nagete</v>
      </c>
    </row>
    <row r="18" spans="1:10">
      <c r="A18" s="23" t="s">
        <v>2307</v>
      </c>
      <c r="B18" t="s">
        <v>2308</v>
      </c>
      <c r="C18" t="s">
        <v>2622</v>
      </c>
      <c r="D18" t="s">
        <v>413</v>
      </c>
      <c r="E18" t="s">
        <v>2304</v>
      </c>
      <c r="F18" t="s">
        <v>2305</v>
      </c>
      <c r="G18" t="s">
        <v>2623</v>
      </c>
      <c r="H18">
        <v>1</v>
      </c>
      <c r="I18" t="s">
        <v>602</v>
      </c>
      <c r="J18" t="str">
        <f>_xlfn.XLOOKUP(D18,Table1[Kimarite],Table1[Category],,0)</f>
        <v>kihonwaza</v>
      </c>
    </row>
    <row r="19" spans="1:10">
      <c r="A19" s="23" t="s">
        <v>2295</v>
      </c>
      <c r="B19" t="s">
        <v>2296</v>
      </c>
      <c r="C19" t="s">
        <v>2622</v>
      </c>
      <c r="D19" t="s">
        <v>417</v>
      </c>
      <c r="E19" t="s">
        <v>2292</v>
      </c>
      <c r="F19" t="s">
        <v>2293</v>
      </c>
      <c r="G19" t="s">
        <v>2623</v>
      </c>
      <c r="H19">
        <v>1</v>
      </c>
      <c r="I19" t="s">
        <v>602</v>
      </c>
      <c r="J19" t="str">
        <f>_xlfn.XLOOKUP(D19,Table1[Kimarite],Table1[Category],,0)</f>
        <v>kihonwaza</v>
      </c>
    </row>
    <row r="20" spans="1:10">
      <c r="A20" s="23" t="s">
        <v>2281</v>
      </c>
      <c r="B20" t="s">
        <v>2282</v>
      </c>
      <c r="C20" t="s">
        <v>2622</v>
      </c>
      <c r="D20" t="s">
        <v>417</v>
      </c>
      <c r="E20" t="s">
        <v>2284</v>
      </c>
      <c r="F20" t="s">
        <v>2285</v>
      </c>
      <c r="G20" t="s">
        <v>2623</v>
      </c>
      <c r="H20">
        <v>1</v>
      </c>
      <c r="I20" t="s">
        <v>602</v>
      </c>
      <c r="J20" t="str">
        <f>_xlfn.XLOOKUP(D20,Table1[Kimarite],Table1[Category],,0)</f>
        <v>kihonwaza</v>
      </c>
    </row>
    <row r="21" spans="1:10">
      <c r="A21" s="23" t="s">
        <v>2269</v>
      </c>
      <c r="B21" t="s">
        <v>2270</v>
      </c>
      <c r="C21" t="s">
        <v>2622</v>
      </c>
      <c r="D21" t="s">
        <v>558</v>
      </c>
      <c r="E21" t="s">
        <v>2266</v>
      </c>
      <c r="F21" t="s">
        <v>2267</v>
      </c>
      <c r="G21" t="s">
        <v>2623</v>
      </c>
      <c r="H21">
        <v>1</v>
      </c>
      <c r="I21" t="s">
        <v>602</v>
      </c>
      <c r="J21" t="str">
        <f>_xlfn.XLOOKUP(D21,Table1[Kimarite],Table1[Category],,0)</f>
        <v>tokushuwaza</v>
      </c>
    </row>
    <row r="22" spans="1:10">
      <c r="A22" s="23" t="s">
        <v>2255</v>
      </c>
      <c r="B22" t="s">
        <v>2256</v>
      </c>
      <c r="C22" t="s">
        <v>2622</v>
      </c>
      <c r="D22" t="s">
        <v>413</v>
      </c>
      <c r="E22" t="s">
        <v>2252</v>
      </c>
      <c r="F22" t="s">
        <v>2253</v>
      </c>
      <c r="G22" t="s">
        <v>2623</v>
      </c>
      <c r="H22">
        <v>1</v>
      </c>
      <c r="I22" t="s">
        <v>602</v>
      </c>
      <c r="J22" t="str">
        <f>_xlfn.XLOOKUP(D22,Table1[Kimarite],Table1[Category],,0)</f>
        <v>kihonwaza</v>
      </c>
    </row>
    <row r="23" spans="1:10">
      <c r="A23" s="23" t="s">
        <v>2240</v>
      </c>
      <c r="B23" t="s">
        <v>2241</v>
      </c>
      <c r="C23" t="s">
        <v>2622</v>
      </c>
      <c r="D23" t="s">
        <v>417</v>
      </c>
      <c r="E23" t="s">
        <v>2243</v>
      </c>
      <c r="F23" t="s">
        <v>2244</v>
      </c>
      <c r="G23" t="s">
        <v>2623</v>
      </c>
      <c r="H23">
        <v>1</v>
      </c>
      <c r="I23" t="s">
        <v>602</v>
      </c>
      <c r="J23" t="str">
        <f>_xlfn.XLOOKUP(D23,Table1[Kimarite],Table1[Category],,0)</f>
        <v>kihonwaza</v>
      </c>
    </row>
    <row r="24" spans="1:10">
      <c r="A24" s="23" t="s">
        <v>2229</v>
      </c>
      <c r="B24" t="s">
        <v>2230</v>
      </c>
      <c r="C24" t="s">
        <v>2622</v>
      </c>
      <c r="D24" t="s">
        <v>417</v>
      </c>
      <c r="E24" t="s">
        <v>2232</v>
      </c>
      <c r="F24" t="s">
        <v>2233</v>
      </c>
      <c r="G24" t="s">
        <v>2623</v>
      </c>
      <c r="H24">
        <v>1</v>
      </c>
      <c r="I24" t="s">
        <v>602</v>
      </c>
      <c r="J24" t="str">
        <f>_xlfn.XLOOKUP(D24,Table1[Kimarite],Table1[Category],,0)</f>
        <v>kihonwaza</v>
      </c>
    </row>
    <row r="25" spans="1:10">
      <c r="A25" s="23" t="s">
        <v>2214</v>
      </c>
      <c r="B25" t="s">
        <v>2215</v>
      </c>
      <c r="C25" t="s">
        <v>2622</v>
      </c>
      <c r="D25" t="s">
        <v>413</v>
      </c>
      <c r="E25" t="s">
        <v>2217</v>
      </c>
      <c r="F25" t="s">
        <v>2218</v>
      </c>
      <c r="G25" t="s">
        <v>2623</v>
      </c>
      <c r="H25">
        <v>1</v>
      </c>
      <c r="I25" t="s">
        <v>602</v>
      </c>
      <c r="J25" t="str">
        <f>_xlfn.XLOOKUP(D25,Table1[Kimarite],Table1[Category],,0)</f>
        <v>kihonwaza</v>
      </c>
    </row>
    <row r="26" spans="1:10">
      <c r="A26" s="23" t="s">
        <v>2205</v>
      </c>
      <c r="B26" t="s">
        <v>2206</v>
      </c>
      <c r="C26" t="s">
        <v>2622</v>
      </c>
      <c r="D26" t="s">
        <v>413</v>
      </c>
      <c r="E26" t="s">
        <v>2202</v>
      </c>
      <c r="F26" t="s">
        <v>2203</v>
      </c>
      <c r="G26" t="s">
        <v>2623</v>
      </c>
      <c r="H26">
        <v>1</v>
      </c>
      <c r="I26" t="s">
        <v>602</v>
      </c>
      <c r="J26" t="str">
        <f>_xlfn.XLOOKUP(D26,Table1[Kimarite],Table1[Category],,0)</f>
        <v>kihonwaza</v>
      </c>
    </row>
    <row r="27" spans="1:10">
      <c r="A27" s="23" t="s">
        <v>2193</v>
      </c>
      <c r="B27" t="s">
        <v>2194</v>
      </c>
      <c r="C27" t="s">
        <v>2622</v>
      </c>
      <c r="D27" t="s">
        <v>417</v>
      </c>
      <c r="E27" t="s">
        <v>2190</v>
      </c>
      <c r="F27" t="s">
        <v>2191</v>
      </c>
      <c r="G27" t="s">
        <v>2623</v>
      </c>
      <c r="H27">
        <v>1</v>
      </c>
      <c r="I27" t="s">
        <v>602</v>
      </c>
      <c r="J27" t="str">
        <f>_xlfn.XLOOKUP(D27,Table1[Kimarite],Table1[Category],,0)</f>
        <v>kihonwaza</v>
      </c>
    </row>
    <row r="28" spans="1:10">
      <c r="A28" s="23" t="s">
        <v>2181</v>
      </c>
      <c r="B28" t="s">
        <v>2182</v>
      </c>
      <c r="C28" t="s">
        <v>2622</v>
      </c>
      <c r="D28" t="s">
        <v>558</v>
      </c>
      <c r="E28" t="s">
        <v>2178</v>
      </c>
      <c r="F28" t="s">
        <v>2179</v>
      </c>
      <c r="G28" t="s">
        <v>2623</v>
      </c>
      <c r="H28">
        <v>1</v>
      </c>
      <c r="I28" t="s">
        <v>602</v>
      </c>
      <c r="J28" t="str">
        <f>_xlfn.XLOOKUP(D28,Table1[Kimarite],Table1[Category],,0)</f>
        <v>tokushuwaza</v>
      </c>
    </row>
    <row r="29" spans="1:10">
      <c r="A29" s="23" t="s">
        <v>2166</v>
      </c>
      <c r="B29" t="s">
        <v>2167</v>
      </c>
      <c r="C29" t="s">
        <v>2622</v>
      </c>
      <c r="D29" t="s">
        <v>454</v>
      </c>
      <c r="E29" t="s">
        <v>2169</v>
      </c>
      <c r="F29" t="s">
        <v>2170</v>
      </c>
      <c r="G29" t="s">
        <v>2623</v>
      </c>
      <c r="H29">
        <v>1</v>
      </c>
      <c r="I29" t="s">
        <v>602</v>
      </c>
      <c r="J29" t="str">
        <f>_xlfn.XLOOKUP(D29,Table1[Kimarite],Table1[Category],,0)</f>
        <v>kakete</v>
      </c>
    </row>
    <row r="30" spans="1:10">
      <c r="A30" s="23" t="s">
        <v>2154</v>
      </c>
      <c r="B30" t="s">
        <v>2155</v>
      </c>
      <c r="C30" t="s">
        <v>2622</v>
      </c>
      <c r="D30" t="s">
        <v>413</v>
      </c>
      <c r="E30" t="s">
        <v>2151</v>
      </c>
      <c r="F30" t="s">
        <v>2152</v>
      </c>
      <c r="G30" t="s">
        <v>2623</v>
      </c>
      <c r="H30">
        <v>1</v>
      </c>
      <c r="I30" t="s">
        <v>602</v>
      </c>
      <c r="J30" t="str">
        <f>_xlfn.XLOOKUP(D30,Table1[Kimarite],Table1[Category],,0)</f>
        <v>kihonwaza</v>
      </c>
    </row>
    <row r="31" spans="1:10">
      <c r="A31" s="23" t="s">
        <v>2149</v>
      </c>
      <c r="B31" t="s">
        <v>2150</v>
      </c>
      <c r="C31" t="s">
        <v>2622</v>
      </c>
      <c r="D31" t="s">
        <v>417</v>
      </c>
      <c r="E31" t="s">
        <v>2146</v>
      </c>
      <c r="F31" t="s">
        <v>2147</v>
      </c>
      <c r="G31" t="s">
        <v>2623</v>
      </c>
      <c r="H31">
        <v>1</v>
      </c>
      <c r="I31" t="s">
        <v>602</v>
      </c>
      <c r="J31" t="str">
        <f>_xlfn.XLOOKUP(D31,Table1[Kimarite],Table1[Category],,0)</f>
        <v>kihonwaza</v>
      </c>
    </row>
    <row r="32" spans="1:10">
      <c r="A32" s="23" t="s">
        <v>2143</v>
      </c>
      <c r="B32" t="s">
        <v>2144</v>
      </c>
      <c r="C32" t="s">
        <v>2622</v>
      </c>
      <c r="D32" t="s">
        <v>417</v>
      </c>
      <c r="E32" t="s">
        <v>2140</v>
      </c>
      <c r="F32" t="s">
        <v>2141</v>
      </c>
      <c r="G32" t="s">
        <v>2623</v>
      </c>
      <c r="H32">
        <v>1</v>
      </c>
      <c r="I32" t="s">
        <v>602</v>
      </c>
      <c r="J32" t="str">
        <f>_xlfn.XLOOKUP(D32,Table1[Kimarite],Table1[Category],,0)</f>
        <v>kihonwaza</v>
      </c>
    </row>
    <row r="33" spans="1:10">
      <c r="A33" s="23" t="s">
        <v>2131</v>
      </c>
      <c r="B33" t="s">
        <v>2132</v>
      </c>
      <c r="C33" t="s">
        <v>2622</v>
      </c>
      <c r="D33" t="s">
        <v>418</v>
      </c>
      <c r="E33" t="s">
        <v>2128</v>
      </c>
      <c r="F33" t="s">
        <v>2129</v>
      </c>
      <c r="G33" t="s">
        <v>2623</v>
      </c>
      <c r="H33">
        <v>1</v>
      </c>
      <c r="I33" t="s">
        <v>602</v>
      </c>
      <c r="J33" t="str">
        <f>_xlfn.XLOOKUP(D33,Table1[Kimarite],Table1[Category],,0)</f>
        <v>kihonwaza</v>
      </c>
    </row>
    <row r="34" spans="1:10">
      <c r="A34" s="23" t="s">
        <v>2113</v>
      </c>
      <c r="B34" t="s">
        <v>2114</v>
      </c>
      <c r="C34" t="s">
        <v>2622</v>
      </c>
      <c r="D34" t="s">
        <v>558</v>
      </c>
      <c r="E34" t="s">
        <v>2116</v>
      </c>
      <c r="F34" t="s">
        <v>2117</v>
      </c>
      <c r="G34" t="s">
        <v>2623</v>
      </c>
      <c r="H34">
        <v>1</v>
      </c>
      <c r="I34" t="s">
        <v>602</v>
      </c>
      <c r="J34" t="str">
        <f>_xlfn.XLOOKUP(D34,Table1[Kimarite],Table1[Category],,0)</f>
        <v>tokushuwaza</v>
      </c>
    </row>
    <row r="35" spans="1:10">
      <c r="A35" s="23" t="s">
        <v>2104</v>
      </c>
      <c r="B35" t="s">
        <v>2105</v>
      </c>
      <c r="C35" t="s">
        <v>2622</v>
      </c>
      <c r="D35" t="s">
        <v>413</v>
      </c>
      <c r="E35" t="s">
        <v>2101</v>
      </c>
      <c r="F35" t="s">
        <v>2102</v>
      </c>
      <c r="G35" t="s">
        <v>2623</v>
      </c>
      <c r="H35">
        <v>1</v>
      </c>
      <c r="I35" t="s">
        <v>602</v>
      </c>
      <c r="J35" t="str">
        <f>_xlfn.XLOOKUP(D35,Table1[Kimarite],Table1[Category],,0)</f>
        <v>kihonwaza</v>
      </c>
    </row>
    <row r="36" spans="1:10">
      <c r="A36" s="23" t="s">
        <v>2089</v>
      </c>
      <c r="B36" t="s">
        <v>2090</v>
      </c>
      <c r="C36" t="s">
        <v>2622</v>
      </c>
      <c r="D36" t="s">
        <v>566</v>
      </c>
      <c r="E36" t="s">
        <v>2086</v>
      </c>
      <c r="F36" t="s">
        <v>2087</v>
      </c>
      <c r="G36" t="s">
        <v>2623</v>
      </c>
      <c r="H36">
        <v>1</v>
      </c>
      <c r="I36" t="s">
        <v>602</v>
      </c>
      <c r="J36" t="str">
        <f>_xlfn.XLOOKUP(D36,Table1[Kimarite],Table1[Category],,0)</f>
        <v>tokushuwaza</v>
      </c>
    </row>
    <row r="37" spans="1:10">
      <c r="A37" s="23" t="s">
        <v>2068</v>
      </c>
      <c r="B37" t="s">
        <v>2069</v>
      </c>
      <c r="C37" t="s">
        <v>2622</v>
      </c>
      <c r="D37" t="s">
        <v>413</v>
      </c>
      <c r="E37" t="s">
        <v>2074</v>
      </c>
      <c r="F37" t="s">
        <v>2075</v>
      </c>
      <c r="G37" t="s">
        <v>2623</v>
      </c>
      <c r="H37">
        <v>1</v>
      </c>
      <c r="I37" t="s">
        <v>602</v>
      </c>
      <c r="J37" t="str">
        <f>_xlfn.XLOOKUP(D37,Table1[Kimarite],Table1[Category],,0)</f>
        <v>kihonwaza</v>
      </c>
    </row>
    <row r="38" spans="1:10">
      <c r="A38" s="23" t="s">
        <v>2059</v>
      </c>
      <c r="B38" t="s">
        <v>2060</v>
      </c>
      <c r="C38" t="s">
        <v>2622</v>
      </c>
      <c r="D38" t="s">
        <v>558</v>
      </c>
      <c r="E38" t="s">
        <v>2056</v>
      </c>
      <c r="F38" t="s">
        <v>2057</v>
      </c>
      <c r="G38" t="s">
        <v>2623</v>
      </c>
      <c r="H38">
        <v>1</v>
      </c>
      <c r="I38" t="s">
        <v>602</v>
      </c>
      <c r="J38" t="str">
        <f>_xlfn.XLOOKUP(D38,Table1[Kimarite],Table1[Category],,0)</f>
        <v>tokushuwaza</v>
      </c>
    </row>
    <row r="39" spans="1:10">
      <c r="A39" s="23" t="s">
        <v>2044</v>
      </c>
      <c r="B39" t="s">
        <v>2045</v>
      </c>
      <c r="C39" t="s">
        <v>2622</v>
      </c>
      <c r="D39" t="s">
        <v>559</v>
      </c>
      <c r="E39" t="s">
        <v>2047</v>
      </c>
      <c r="F39" t="s">
        <v>2048</v>
      </c>
      <c r="G39" t="s">
        <v>2623</v>
      </c>
      <c r="H39">
        <v>1</v>
      </c>
      <c r="I39" t="s">
        <v>602</v>
      </c>
      <c r="J39" t="str">
        <f>_xlfn.XLOOKUP(D39,Table1[Kimarite],Table1[Category],,0)</f>
        <v>tokushuwaza</v>
      </c>
    </row>
    <row r="40" spans="1:10">
      <c r="A40" s="23" t="s">
        <v>2034</v>
      </c>
      <c r="B40" t="s">
        <v>2035</v>
      </c>
      <c r="C40" t="s">
        <v>2622</v>
      </c>
      <c r="D40" t="s">
        <v>417</v>
      </c>
      <c r="E40" t="s">
        <v>2036</v>
      </c>
      <c r="F40" t="s">
        <v>2037</v>
      </c>
      <c r="G40" t="s">
        <v>2623</v>
      </c>
      <c r="H40">
        <v>1</v>
      </c>
      <c r="I40" t="s">
        <v>602</v>
      </c>
      <c r="J40" t="str">
        <f>_xlfn.XLOOKUP(D40,Table1[Kimarite],Table1[Category],,0)</f>
        <v>kihonwaza</v>
      </c>
    </row>
    <row r="41" spans="1:10">
      <c r="A41" s="23" t="s">
        <v>2028</v>
      </c>
      <c r="B41" t="s">
        <v>2029</v>
      </c>
      <c r="C41" t="s">
        <v>2622</v>
      </c>
      <c r="D41" t="s">
        <v>417</v>
      </c>
      <c r="E41" t="s">
        <v>2031</v>
      </c>
      <c r="F41" t="s">
        <v>2032</v>
      </c>
      <c r="G41" t="s">
        <v>2623</v>
      </c>
      <c r="H41">
        <v>1</v>
      </c>
      <c r="I41" t="s">
        <v>602</v>
      </c>
      <c r="J41" t="str">
        <f>_xlfn.XLOOKUP(D41,Table1[Kimarite],Table1[Category],,0)</f>
        <v>kihonwaza</v>
      </c>
    </row>
    <row r="42" spans="1:10">
      <c r="A42" s="23" t="s">
        <v>2022</v>
      </c>
      <c r="B42" t="s">
        <v>2023</v>
      </c>
      <c r="C42" t="s">
        <v>2622</v>
      </c>
      <c r="D42" t="s">
        <v>417</v>
      </c>
      <c r="E42" t="s">
        <v>2025</v>
      </c>
      <c r="F42" t="s">
        <v>2026</v>
      </c>
      <c r="G42" t="s">
        <v>2623</v>
      </c>
      <c r="H42">
        <v>1</v>
      </c>
      <c r="I42" t="s">
        <v>602</v>
      </c>
      <c r="J42" t="str">
        <f>_xlfn.XLOOKUP(D42,Table1[Kimarite],Table1[Category],,0)</f>
        <v>kihonwaza</v>
      </c>
    </row>
    <row r="43" spans="1:10">
      <c r="A43" s="23" t="s">
        <v>2014</v>
      </c>
      <c r="B43" t="s">
        <v>2015</v>
      </c>
      <c r="C43" t="s">
        <v>2622</v>
      </c>
      <c r="D43" t="s">
        <v>413</v>
      </c>
      <c r="E43" t="s">
        <v>2010</v>
      </c>
      <c r="F43" t="s">
        <v>2011</v>
      </c>
      <c r="G43" t="s">
        <v>2623</v>
      </c>
      <c r="H43">
        <v>1</v>
      </c>
      <c r="I43" t="s">
        <v>602</v>
      </c>
      <c r="J43" t="str">
        <f>_xlfn.XLOOKUP(D43,Table1[Kimarite],Table1[Category],,0)</f>
        <v>kihonwaza</v>
      </c>
    </row>
    <row r="44" spans="1:10">
      <c r="A44" s="23" t="s">
        <v>1998</v>
      </c>
      <c r="B44" t="s">
        <v>1999</v>
      </c>
      <c r="C44" t="s">
        <v>2622</v>
      </c>
      <c r="D44" t="s">
        <v>413</v>
      </c>
      <c r="E44" t="s">
        <v>2001</v>
      </c>
      <c r="F44" t="s">
        <v>2002</v>
      </c>
      <c r="G44" t="s">
        <v>2623</v>
      </c>
      <c r="H44">
        <v>1</v>
      </c>
      <c r="I44" t="s">
        <v>602</v>
      </c>
      <c r="J44" t="str">
        <f>_xlfn.XLOOKUP(D44,Table1[Kimarite],Table1[Category],,0)</f>
        <v>kihonwaza</v>
      </c>
    </row>
    <row r="45" spans="1:10">
      <c r="A45" s="23" t="s">
        <v>1988</v>
      </c>
      <c r="B45" t="s">
        <v>1989</v>
      </c>
      <c r="C45" t="s">
        <v>2622</v>
      </c>
      <c r="D45" t="s">
        <v>417</v>
      </c>
      <c r="E45" t="s">
        <v>1991</v>
      </c>
      <c r="F45" t="s">
        <v>1992</v>
      </c>
      <c r="G45" t="s">
        <v>2623</v>
      </c>
      <c r="H45">
        <v>1</v>
      </c>
      <c r="I45" t="s">
        <v>602</v>
      </c>
      <c r="J45" t="str">
        <f>_xlfn.XLOOKUP(D45,Table1[Kimarite],Table1[Category],,0)</f>
        <v>kihonwaza</v>
      </c>
    </row>
    <row r="46" spans="1:10">
      <c r="A46" s="23" t="s">
        <v>1973</v>
      </c>
      <c r="B46" t="s">
        <v>1974</v>
      </c>
      <c r="C46" t="s">
        <v>2622</v>
      </c>
      <c r="D46" t="s">
        <v>563</v>
      </c>
      <c r="E46" t="s">
        <v>1976</v>
      </c>
      <c r="F46" t="s">
        <v>1977</v>
      </c>
      <c r="G46" t="s">
        <v>2623</v>
      </c>
      <c r="H46">
        <v>1</v>
      </c>
      <c r="I46" t="s">
        <v>602</v>
      </c>
      <c r="J46" t="str">
        <f>_xlfn.XLOOKUP(D46,Table1[Kimarite],Table1[Category],,0)</f>
        <v>tokushuwaza</v>
      </c>
    </row>
    <row r="47" spans="1:10">
      <c r="A47" s="23" t="s">
        <v>1961</v>
      </c>
      <c r="B47" t="s">
        <v>1962</v>
      </c>
      <c r="C47" t="s">
        <v>2622</v>
      </c>
      <c r="D47" t="s">
        <v>414</v>
      </c>
      <c r="E47" t="s">
        <v>1955</v>
      </c>
      <c r="F47" t="s">
        <v>1956</v>
      </c>
      <c r="G47" t="s">
        <v>2623</v>
      </c>
      <c r="H47">
        <v>1</v>
      </c>
      <c r="I47" t="s">
        <v>602</v>
      </c>
      <c r="J47" t="str">
        <f>_xlfn.XLOOKUP(D47,Table1[Kimarite],Table1[Category],,0)</f>
        <v>kihonwaza</v>
      </c>
    </row>
    <row r="48" spans="1:10">
      <c r="A48" s="23" t="s">
        <v>1940</v>
      </c>
      <c r="B48" t="s">
        <v>1941</v>
      </c>
      <c r="C48" t="s">
        <v>2622</v>
      </c>
      <c r="D48" t="s">
        <v>417</v>
      </c>
      <c r="E48" t="s">
        <v>1943</v>
      </c>
      <c r="F48" t="s">
        <v>1944</v>
      </c>
      <c r="G48" t="s">
        <v>2623</v>
      </c>
      <c r="H48">
        <v>1</v>
      </c>
      <c r="I48" t="s">
        <v>602</v>
      </c>
      <c r="J48" t="str">
        <f>_xlfn.XLOOKUP(D48,Table1[Kimarite],Table1[Category],,0)</f>
        <v>kihonwaza</v>
      </c>
    </row>
    <row r="49" spans="1:10">
      <c r="A49" s="23" t="s">
        <v>1928</v>
      </c>
      <c r="B49" t="s">
        <v>1929</v>
      </c>
      <c r="C49" t="s">
        <v>2622</v>
      </c>
      <c r="D49" t="s">
        <v>493</v>
      </c>
      <c r="E49" t="s">
        <v>1931</v>
      </c>
      <c r="F49" t="s">
        <v>1932</v>
      </c>
      <c r="G49" t="s">
        <v>2623</v>
      </c>
      <c r="H49">
        <v>1</v>
      </c>
      <c r="I49" t="s">
        <v>602</v>
      </c>
      <c r="J49" t="str">
        <f>_xlfn.XLOOKUP(D49,Table1[Kimarite],Table1[Category],,0)</f>
        <v>fusen</v>
      </c>
    </row>
    <row r="50" spans="1:10">
      <c r="A50" s="23" t="s">
        <v>1918</v>
      </c>
      <c r="B50" t="s">
        <v>1919</v>
      </c>
      <c r="C50" t="s">
        <v>2622</v>
      </c>
      <c r="D50" t="s">
        <v>413</v>
      </c>
      <c r="E50" t="s">
        <v>1915</v>
      </c>
      <c r="F50" t="s">
        <v>1916</v>
      </c>
      <c r="G50" t="s">
        <v>2623</v>
      </c>
      <c r="H50">
        <v>1</v>
      </c>
      <c r="I50" t="s">
        <v>602</v>
      </c>
      <c r="J50" t="str">
        <f>_xlfn.XLOOKUP(D50,Table1[Kimarite],Table1[Category],,0)</f>
        <v>kihonwaza</v>
      </c>
    </row>
    <row r="51" spans="1:10">
      <c r="A51" s="23" t="s">
        <v>1906</v>
      </c>
      <c r="B51" t="s">
        <v>1907</v>
      </c>
      <c r="C51" t="s">
        <v>2622</v>
      </c>
      <c r="D51" t="s">
        <v>413</v>
      </c>
      <c r="E51" t="s">
        <v>1903</v>
      </c>
      <c r="F51" t="s">
        <v>1904</v>
      </c>
      <c r="G51" t="s">
        <v>2623</v>
      </c>
      <c r="H51">
        <v>1</v>
      </c>
      <c r="I51" t="s">
        <v>602</v>
      </c>
      <c r="J51" t="str">
        <f>_xlfn.XLOOKUP(D51,Table1[Kimarite],Table1[Category],,0)</f>
        <v>kihonwaza</v>
      </c>
    </row>
    <row r="52" spans="1:10">
      <c r="A52" s="23" t="s">
        <v>1900</v>
      </c>
      <c r="B52" t="s">
        <v>1901</v>
      </c>
      <c r="C52" t="s">
        <v>2622</v>
      </c>
      <c r="D52" t="s">
        <v>417</v>
      </c>
      <c r="E52" t="s">
        <v>1897</v>
      </c>
      <c r="F52" t="s">
        <v>1898</v>
      </c>
      <c r="G52" t="s">
        <v>2623</v>
      </c>
      <c r="H52">
        <v>1</v>
      </c>
      <c r="I52" t="s">
        <v>602</v>
      </c>
      <c r="J52" t="str">
        <f>_xlfn.XLOOKUP(D52,Table1[Kimarite],Table1[Category],,0)</f>
        <v>kihonwaza</v>
      </c>
    </row>
    <row r="53" spans="1:10">
      <c r="A53" s="23" t="s">
        <v>1894</v>
      </c>
      <c r="B53" t="s">
        <v>1895</v>
      </c>
      <c r="C53" t="s">
        <v>2622</v>
      </c>
      <c r="D53" t="s">
        <v>417</v>
      </c>
      <c r="E53" t="s">
        <v>1891</v>
      </c>
      <c r="F53" t="s">
        <v>1892</v>
      </c>
      <c r="G53" t="s">
        <v>2623</v>
      </c>
      <c r="H53">
        <v>1</v>
      </c>
      <c r="I53" t="s">
        <v>602</v>
      </c>
      <c r="J53" t="str">
        <f>_xlfn.XLOOKUP(D53,Table1[Kimarite],Table1[Category],,0)</f>
        <v>kihonwaza</v>
      </c>
    </row>
    <row r="54" spans="1:10">
      <c r="A54" s="23" t="s">
        <v>1882</v>
      </c>
      <c r="B54" t="s">
        <v>1883</v>
      </c>
      <c r="C54" t="s">
        <v>2622</v>
      </c>
      <c r="D54" t="s">
        <v>417</v>
      </c>
      <c r="E54" t="s">
        <v>1879</v>
      </c>
      <c r="F54" t="s">
        <v>1880</v>
      </c>
      <c r="G54" t="s">
        <v>2623</v>
      </c>
      <c r="H54">
        <v>1</v>
      </c>
      <c r="I54" t="s">
        <v>602</v>
      </c>
      <c r="J54" t="str">
        <f>_xlfn.XLOOKUP(D54,Table1[Kimarite],Table1[Category],,0)</f>
        <v>kihonwaza</v>
      </c>
    </row>
    <row r="55" spans="1:10">
      <c r="A55" s="23" t="s">
        <v>1869</v>
      </c>
      <c r="B55" t="s">
        <v>1870</v>
      </c>
      <c r="C55" t="s">
        <v>2622</v>
      </c>
      <c r="D55" t="s">
        <v>418</v>
      </c>
      <c r="E55" t="s">
        <v>1866</v>
      </c>
      <c r="F55" t="s">
        <v>1867</v>
      </c>
      <c r="G55" t="s">
        <v>2623</v>
      </c>
      <c r="H55">
        <v>1</v>
      </c>
      <c r="I55" t="s">
        <v>602</v>
      </c>
      <c r="J55" t="str">
        <f>_xlfn.XLOOKUP(D55,Table1[Kimarite],Table1[Category],,0)</f>
        <v>kihonwaza</v>
      </c>
    </row>
    <row r="56" spans="1:10">
      <c r="A56" s="23" t="s">
        <v>1857</v>
      </c>
      <c r="B56" t="s">
        <v>1858</v>
      </c>
      <c r="C56" t="s">
        <v>2622</v>
      </c>
      <c r="D56" t="s">
        <v>417</v>
      </c>
      <c r="E56" t="s">
        <v>1854</v>
      </c>
      <c r="F56" t="s">
        <v>1855</v>
      </c>
      <c r="G56" t="s">
        <v>2623</v>
      </c>
      <c r="H56">
        <v>1</v>
      </c>
      <c r="I56" t="s">
        <v>602</v>
      </c>
      <c r="J56" t="str">
        <f>_xlfn.XLOOKUP(D56,Table1[Kimarite],Table1[Category],,0)</f>
        <v>kihonwaza</v>
      </c>
    </row>
    <row r="57" spans="1:10">
      <c r="A57" s="23" t="s">
        <v>1845</v>
      </c>
      <c r="B57" t="s">
        <v>1846</v>
      </c>
      <c r="C57" t="s">
        <v>2622</v>
      </c>
      <c r="D57" t="s">
        <v>415</v>
      </c>
      <c r="E57" t="s">
        <v>1842</v>
      </c>
      <c r="F57" t="s">
        <v>1843</v>
      </c>
      <c r="G57" t="s">
        <v>2623</v>
      </c>
      <c r="H57">
        <v>1</v>
      </c>
      <c r="I57" t="s">
        <v>602</v>
      </c>
      <c r="J57" t="str">
        <f>_xlfn.XLOOKUP(D57,Table1[Kimarite],Table1[Category],,0)</f>
        <v>kihonwaza</v>
      </c>
    </row>
    <row r="58" spans="1:10">
      <c r="A58" s="23" t="s">
        <v>1830</v>
      </c>
      <c r="B58" t="s">
        <v>1831</v>
      </c>
      <c r="C58" t="s">
        <v>2622</v>
      </c>
      <c r="D58" t="s">
        <v>413</v>
      </c>
      <c r="E58" t="s">
        <v>1833</v>
      </c>
      <c r="F58" t="s">
        <v>1834</v>
      </c>
      <c r="G58" t="s">
        <v>2623</v>
      </c>
      <c r="H58">
        <v>1</v>
      </c>
      <c r="I58" t="s">
        <v>602</v>
      </c>
      <c r="J58" t="str">
        <f>_xlfn.XLOOKUP(D58,Table1[Kimarite],Table1[Category],,0)</f>
        <v>kihonwaza</v>
      </c>
    </row>
    <row r="59" spans="1:10">
      <c r="A59" s="23" t="s">
        <v>1819</v>
      </c>
      <c r="B59" t="s">
        <v>1820</v>
      </c>
      <c r="C59" t="s">
        <v>2622</v>
      </c>
      <c r="D59" t="s">
        <v>417</v>
      </c>
      <c r="E59" t="s">
        <v>1822</v>
      </c>
      <c r="F59" t="s">
        <v>1823</v>
      </c>
      <c r="G59" t="s">
        <v>2623</v>
      </c>
      <c r="H59">
        <v>1</v>
      </c>
      <c r="I59" t="s">
        <v>602</v>
      </c>
      <c r="J59" t="str">
        <f>_xlfn.XLOOKUP(D59,Table1[Kimarite],Table1[Category],,0)</f>
        <v>kihonwaza</v>
      </c>
    </row>
    <row r="60" spans="1:10">
      <c r="A60" s="23" t="s">
        <v>1807</v>
      </c>
      <c r="B60" t="s">
        <v>1808</v>
      </c>
      <c r="C60" t="s">
        <v>2622</v>
      </c>
      <c r="D60" t="s">
        <v>438</v>
      </c>
      <c r="E60" t="s">
        <v>1810</v>
      </c>
      <c r="F60" t="s">
        <v>1811</v>
      </c>
      <c r="G60" t="s">
        <v>2623</v>
      </c>
      <c r="H60">
        <v>1</v>
      </c>
      <c r="I60" t="s">
        <v>602</v>
      </c>
      <c r="J60" t="str">
        <f>_xlfn.XLOOKUP(D60,Table1[Kimarite],Table1[Category],,0)</f>
        <v>nagete</v>
      </c>
    </row>
    <row r="61" spans="1:10">
      <c r="A61" s="23" t="s">
        <v>1798</v>
      </c>
      <c r="B61" t="s">
        <v>1799</v>
      </c>
      <c r="C61" t="s">
        <v>2622</v>
      </c>
      <c r="D61" t="s">
        <v>417</v>
      </c>
      <c r="E61" t="s">
        <v>1795</v>
      </c>
      <c r="F61" t="s">
        <v>1796</v>
      </c>
      <c r="G61" t="s">
        <v>2623</v>
      </c>
      <c r="H61">
        <v>1</v>
      </c>
      <c r="I61" t="s">
        <v>601</v>
      </c>
      <c r="J61" t="str">
        <f>_xlfn.XLOOKUP(D61,Table1[Kimarite],Table1[Category],,0)</f>
        <v>kihonwaza</v>
      </c>
    </row>
    <row r="62" spans="1:10">
      <c r="A62" s="23" t="s">
        <v>1783</v>
      </c>
      <c r="B62" t="s">
        <v>1784</v>
      </c>
      <c r="C62" t="s">
        <v>2622</v>
      </c>
      <c r="D62" t="s">
        <v>417</v>
      </c>
      <c r="E62" t="s">
        <v>1786</v>
      </c>
      <c r="F62" t="s">
        <v>1787</v>
      </c>
      <c r="G62" t="s">
        <v>2623</v>
      </c>
      <c r="H62">
        <v>1</v>
      </c>
      <c r="I62" t="s">
        <v>601</v>
      </c>
      <c r="J62" t="str">
        <f>_xlfn.XLOOKUP(D62,Table1[Kimarite],Table1[Category],,0)</f>
        <v>kihonwaza</v>
      </c>
    </row>
    <row r="63" spans="1:10">
      <c r="A63" s="23" t="s">
        <v>1771</v>
      </c>
      <c r="B63" t="s">
        <v>1772</v>
      </c>
      <c r="C63" t="s">
        <v>2622</v>
      </c>
      <c r="D63" t="s">
        <v>429</v>
      </c>
      <c r="E63" t="s">
        <v>1777</v>
      </c>
      <c r="F63" t="s">
        <v>1778</v>
      </c>
      <c r="G63" t="s">
        <v>2623</v>
      </c>
      <c r="H63">
        <v>1</v>
      </c>
      <c r="I63" t="s">
        <v>601</v>
      </c>
      <c r="J63" t="str">
        <f>_xlfn.XLOOKUP(D63,Table1[Kimarite],Table1[Category],,0)</f>
        <v>nagete</v>
      </c>
    </row>
    <row r="64" spans="1:10">
      <c r="A64" s="23" t="s">
        <v>1751</v>
      </c>
      <c r="B64" t="s">
        <v>1752</v>
      </c>
      <c r="C64" t="s">
        <v>2622</v>
      </c>
      <c r="D64" t="s">
        <v>413</v>
      </c>
      <c r="E64" t="s">
        <v>1754</v>
      </c>
      <c r="F64" t="s">
        <v>1755</v>
      </c>
      <c r="G64" t="s">
        <v>2623</v>
      </c>
      <c r="H64">
        <v>1</v>
      </c>
      <c r="I64" t="s">
        <v>601</v>
      </c>
      <c r="J64" t="str">
        <f>_xlfn.XLOOKUP(D64,Table1[Kimarite],Table1[Category],,0)</f>
        <v>kihonwaza</v>
      </c>
    </row>
    <row r="65" spans="1:10">
      <c r="A65" s="23" t="s">
        <v>1748</v>
      </c>
      <c r="B65" t="s">
        <v>1749</v>
      </c>
      <c r="C65" t="s">
        <v>2622</v>
      </c>
      <c r="D65" t="s">
        <v>413</v>
      </c>
      <c r="E65" t="s">
        <v>1745</v>
      </c>
      <c r="F65" t="s">
        <v>1746</v>
      </c>
      <c r="G65" t="s">
        <v>2623</v>
      </c>
      <c r="H65">
        <v>1</v>
      </c>
      <c r="I65" t="s">
        <v>601</v>
      </c>
      <c r="J65" t="str">
        <f>_xlfn.XLOOKUP(D65,Table1[Kimarite],Table1[Category],,0)</f>
        <v>kihonwaza</v>
      </c>
    </row>
    <row r="66" spans="1:10">
      <c r="A66" s="23" t="s">
        <v>1730</v>
      </c>
      <c r="B66" t="s">
        <v>1731</v>
      </c>
      <c r="C66" t="s">
        <v>2622</v>
      </c>
      <c r="D66" t="s">
        <v>417</v>
      </c>
      <c r="E66" t="s">
        <v>1736</v>
      </c>
      <c r="F66" t="s">
        <v>1737</v>
      </c>
      <c r="G66" t="s">
        <v>2623</v>
      </c>
      <c r="H66">
        <v>1</v>
      </c>
      <c r="I66" t="s">
        <v>601</v>
      </c>
      <c r="J66" t="str">
        <f>_xlfn.XLOOKUP(D66,Table1[Kimarite],Table1[Category],,0)</f>
        <v>kihonwaza</v>
      </c>
    </row>
    <row r="67" spans="1:10">
      <c r="A67" s="23" t="s">
        <v>1718</v>
      </c>
      <c r="B67" t="s">
        <v>1719</v>
      </c>
      <c r="C67" t="s">
        <v>2622</v>
      </c>
      <c r="D67" t="s">
        <v>413</v>
      </c>
      <c r="E67" t="s">
        <v>1721</v>
      </c>
      <c r="F67" t="s">
        <v>1722</v>
      </c>
      <c r="G67" t="s">
        <v>2623</v>
      </c>
      <c r="H67">
        <v>1</v>
      </c>
      <c r="I67" t="s">
        <v>601</v>
      </c>
      <c r="J67" t="str">
        <f>_xlfn.XLOOKUP(D67,Table1[Kimarite],Table1[Category],,0)</f>
        <v>kihonwaza</v>
      </c>
    </row>
    <row r="68" spans="1:10">
      <c r="A68" s="23" t="s">
        <v>1710</v>
      </c>
      <c r="B68" t="s">
        <v>1711</v>
      </c>
      <c r="C68" t="s">
        <v>2622</v>
      </c>
      <c r="D68" t="s">
        <v>417</v>
      </c>
      <c r="E68" t="s">
        <v>1707</v>
      </c>
      <c r="F68" t="s">
        <v>1708</v>
      </c>
      <c r="G68" t="s">
        <v>2623</v>
      </c>
      <c r="H68">
        <v>1</v>
      </c>
      <c r="I68" t="s">
        <v>601</v>
      </c>
      <c r="J68" t="str">
        <f>_xlfn.XLOOKUP(D68,Table1[Kimarite],Table1[Category],,0)</f>
        <v>kihonwaza</v>
      </c>
    </row>
    <row r="69" spans="1:10">
      <c r="A69" s="23" t="s">
        <v>1695</v>
      </c>
      <c r="B69" t="s">
        <v>1696</v>
      </c>
      <c r="C69" t="s">
        <v>2622</v>
      </c>
      <c r="D69" t="s">
        <v>523</v>
      </c>
      <c r="E69" t="s">
        <v>1698</v>
      </c>
      <c r="F69" t="s">
        <v>1699</v>
      </c>
      <c r="G69" t="s">
        <v>2623</v>
      </c>
      <c r="H69">
        <v>1</v>
      </c>
      <c r="I69" t="s">
        <v>601</v>
      </c>
      <c r="J69" t="str">
        <f>_xlfn.XLOOKUP(D69,Table1[Kimarite],Table1[Category],,0)</f>
        <v>hinerite</v>
      </c>
    </row>
    <row r="70" spans="1:10">
      <c r="A70" s="23" t="s">
        <v>1685</v>
      </c>
      <c r="B70" t="s">
        <v>1686</v>
      </c>
      <c r="C70" t="s">
        <v>2622</v>
      </c>
      <c r="D70" t="s">
        <v>417</v>
      </c>
      <c r="E70" t="s">
        <v>1682</v>
      </c>
      <c r="F70" t="s">
        <v>1683</v>
      </c>
      <c r="G70" t="s">
        <v>2623</v>
      </c>
      <c r="H70">
        <v>1</v>
      </c>
      <c r="I70" t="s">
        <v>601</v>
      </c>
      <c r="J70" t="str">
        <f>_xlfn.XLOOKUP(D70,Table1[Kimarite],Table1[Category],,0)</f>
        <v>kihonwaza</v>
      </c>
    </row>
    <row r="71" spans="1:10">
      <c r="A71" s="23" t="s">
        <v>1670</v>
      </c>
      <c r="B71" t="s">
        <v>1671</v>
      </c>
      <c r="C71" t="s">
        <v>2622</v>
      </c>
      <c r="D71" t="s">
        <v>413</v>
      </c>
      <c r="E71" t="s">
        <v>1673</v>
      </c>
      <c r="F71" t="s">
        <v>1674</v>
      </c>
      <c r="G71" t="s">
        <v>2623</v>
      </c>
      <c r="H71">
        <v>1</v>
      </c>
      <c r="I71" t="s">
        <v>601</v>
      </c>
      <c r="J71" t="str">
        <f>_xlfn.XLOOKUP(D71,Table1[Kimarite],Table1[Category],,0)</f>
        <v>kihonwaza</v>
      </c>
    </row>
    <row r="72" spans="1:10">
      <c r="A72" s="23" t="s">
        <v>1657</v>
      </c>
      <c r="B72" t="s">
        <v>1658</v>
      </c>
      <c r="C72" t="s">
        <v>2622</v>
      </c>
      <c r="D72" t="s">
        <v>417</v>
      </c>
      <c r="E72" t="s">
        <v>1660</v>
      </c>
      <c r="F72" t="s">
        <v>1661</v>
      </c>
      <c r="G72" t="s">
        <v>2623</v>
      </c>
      <c r="H72">
        <v>1</v>
      </c>
      <c r="I72" t="s">
        <v>601</v>
      </c>
      <c r="J72" t="str">
        <f>_xlfn.XLOOKUP(D72,Table1[Kimarite],Table1[Category],,0)</f>
        <v>kihonwaza</v>
      </c>
    </row>
    <row r="73" spans="1:10">
      <c r="A73" s="23" t="s">
        <v>1646</v>
      </c>
      <c r="B73" t="s">
        <v>1647</v>
      </c>
      <c r="C73" t="s">
        <v>2622</v>
      </c>
      <c r="D73" t="s">
        <v>418</v>
      </c>
      <c r="E73" t="s">
        <v>1649</v>
      </c>
      <c r="F73" t="s">
        <v>1650</v>
      </c>
      <c r="G73" t="s">
        <v>2623</v>
      </c>
      <c r="H73">
        <v>1</v>
      </c>
      <c r="I73" t="s">
        <v>601</v>
      </c>
      <c r="J73" t="str">
        <f>_xlfn.XLOOKUP(D73,Table1[Kimarite],Table1[Category],,0)</f>
        <v>kihonwaza</v>
      </c>
    </row>
    <row r="74" spans="1:10">
      <c r="A74" s="23" t="s">
        <v>1640</v>
      </c>
      <c r="B74" t="s">
        <v>1641</v>
      </c>
      <c r="C74" t="s">
        <v>2622</v>
      </c>
      <c r="D74" t="s">
        <v>559</v>
      </c>
      <c r="E74" t="s">
        <v>1635</v>
      </c>
      <c r="F74" t="s">
        <v>1636</v>
      </c>
      <c r="G74" t="s">
        <v>2623</v>
      </c>
      <c r="H74">
        <v>1</v>
      </c>
      <c r="I74" t="s">
        <v>601</v>
      </c>
      <c r="J74" t="str">
        <f>_xlfn.XLOOKUP(D74,Table1[Kimarite],Table1[Category],,0)</f>
        <v>tokushuwaza</v>
      </c>
    </row>
    <row r="75" spans="1:10">
      <c r="A75" s="23" t="s">
        <v>1627</v>
      </c>
      <c r="B75" t="s">
        <v>1628</v>
      </c>
      <c r="C75" t="s">
        <v>2622</v>
      </c>
      <c r="D75" t="s">
        <v>558</v>
      </c>
      <c r="E75" t="s">
        <v>1624</v>
      </c>
      <c r="F75" t="s">
        <v>1625</v>
      </c>
      <c r="G75" t="s">
        <v>2623</v>
      </c>
      <c r="H75">
        <v>1</v>
      </c>
      <c r="I75" t="s">
        <v>601</v>
      </c>
      <c r="J75" t="str">
        <f>_xlfn.XLOOKUP(D75,Table1[Kimarite],Table1[Category],,0)</f>
        <v>tokushuwaza</v>
      </c>
    </row>
    <row r="76" spans="1:10">
      <c r="A76" s="23" t="s">
        <v>1615</v>
      </c>
      <c r="B76" t="s">
        <v>1616</v>
      </c>
      <c r="C76" t="s">
        <v>2622</v>
      </c>
      <c r="D76" t="s">
        <v>413</v>
      </c>
      <c r="E76" t="s">
        <v>1612</v>
      </c>
      <c r="F76" t="s">
        <v>1613</v>
      </c>
      <c r="G76" t="s">
        <v>2623</v>
      </c>
      <c r="H76">
        <v>1</v>
      </c>
      <c r="I76" t="s">
        <v>601</v>
      </c>
      <c r="J76" t="str">
        <f>_xlfn.XLOOKUP(D76,Table1[Kimarite],Table1[Category],,0)</f>
        <v>kihonwaza</v>
      </c>
    </row>
    <row r="77" spans="1:10">
      <c r="A77" s="23" t="s">
        <v>1603</v>
      </c>
      <c r="B77" t="s">
        <v>1604</v>
      </c>
      <c r="C77" t="s">
        <v>2622</v>
      </c>
      <c r="D77" t="s">
        <v>413</v>
      </c>
      <c r="E77" t="s">
        <v>1600</v>
      </c>
      <c r="F77" t="s">
        <v>1601</v>
      </c>
      <c r="G77" t="s">
        <v>2623</v>
      </c>
      <c r="H77">
        <v>1</v>
      </c>
      <c r="I77" t="s">
        <v>601</v>
      </c>
      <c r="J77" t="str">
        <f>_xlfn.XLOOKUP(D77,Table1[Kimarite],Table1[Category],,0)</f>
        <v>kihonwaza</v>
      </c>
    </row>
    <row r="78" spans="1:10">
      <c r="A78" s="23" t="s">
        <v>1591</v>
      </c>
      <c r="B78" t="s">
        <v>1592</v>
      </c>
      <c r="C78" t="s">
        <v>2622</v>
      </c>
      <c r="D78" t="s">
        <v>413</v>
      </c>
      <c r="E78" t="s">
        <v>1588</v>
      </c>
      <c r="F78" t="s">
        <v>1589</v>
      </c>
      <c r="G78" t="s">
        <v>2623</v>
      </c>
      <c r="H78">
        <v>1</v>
      </c>
      <c r="I78" t="s">
        <v>601</v>
      </c>
      <c r="J78" t="str">
        <f>_xlfn.XLOOKUP(D78,Table1[Kimarite],Table1[Category],,0)</f>
        <v>kihonwaza</v>
      </c>
    </row>
    <row r="79" spans="1:10">
      <c r="A79" s="23" t="s">
        <v>1579</v>
      </c>
      <c r="B79" t="s">
        <v>1580</v>
      </c>
      <c r="C79" t="s">
        <v>2622</v>
      </c>
      <c r="D79" t="s">
        <v>413</v>
      </c>
      <c r="E79" t="s">
        <v>1576</v>
      </c>
      <c r="F79" t="s">
        <v>1577</v>
      </c>
      <c r="G79" t="s">
        <v>2623</v>
      </c>
      <c r="H79">
        <v>1</v>
      </c>
      <c r="I79" t="s">
        <v>601</v>
      </c>
      <c r="J79" t="str">
        <f>_xlfn.XLOOKUP(D79,Table1[Kimarite],Table1[Category],,0)</f>
        <v>kihonwaza</v>
      </c>
    </row>
    <row r="80" spans="1:10">
      <c r="A80" s="23" t="s">
        <v>1564</v>
      </c>
      <c r="B80" t="s">
        <v>1565</v>
      </c>
      <c r="C80" t="s">
        <v>2622</v>
      </c>
      <c r="D80" t="s">
        <v>417</v>
      </c>
      <c r="E80" t="s">
        <v>1567</v>
      </c>
      <c r="F80" t="s">
        <v>1568</v>
      </c>
      <c r="G80" t="s">
        <v>2623</v>
      </c>
      <c r="H80">
        <v>1</v>
      </c>
      <c r="I80" t="s">
        <v>601</v>
      </c>
      <c r="J80" t="str">
        <f>_xlfn.XLOOKUP(D80,Table1[Kimarite],Table1[Category],,0)</f>
        <v>kihonwaza</v>
      </c>
    </row>
    <row r="81" spans="1:10">
      <c r="A81" s="23" t="s">
        <v>1555</v>
      </c>
      <c r="B81" t="s">
        <v>1556</v>
      </c>
      <c r="C81" t="s">
        <v>2622</v>
      </c>
      <c r="D81" t="s">
        <v>563</v>
      </c>
      <c r="E81" t="s">
        <v>1552</v>
      </c>
      <c r="F81" t="s">
        <v>1553</v>
      </c>
      <c r="G81" t="s">
        <v>2623</v>
      </c>
      <c r="H81">
        <v>1</v>
      </c>
      <c r="I81" t="s">
        <v>601</v>
      </c>
      <c r="J81" t="str">
        <f>_xlfn.XLOOKUP(D81,Table1[Kimarite],Table1[Category],,0)</f>
        <v>tokushuwaza</v>
      </c>
    </row>
    <row r="82" spans="1:10">
      <c r="A82" s="23" t="s">
        <v>1539</v>
      </c>
      <c r="B82" t="s">
        <v>1540</v>
      </c>
      <c r="C82" t="s">
        <v>2622</v>
      </c>
      <c r="D82" t="s">
        <v>523</v>
      </c>
      <c r="E82" t="s">
        <v>1543</v>
      </c>
      <c r="F82" t="s">
        <v>1544</v>
      </c>
      <c r="G82" t="s">
        <v>2623</v>
      </c>
      <c r="H82">
        <v>1</v>
      </c>
      <c r="I82" t="s">
        <v>601</v>
      </c>
      <c r="J82" t="str">
        <f>_xlfn.XLOOKUP(D82,Table1[Kimarite],Table1[Category],,0)</f>
        <v>hinerite</v>
      </c>
    </row>
    <row r="83" spans="1:10">
      <c r="A83" s="23" t="s">
        <v>1530</v>
      </c>
      <c r="B83" t="s">
        <v>1531</v>
      </c>
      <c r="C83" t="s">
        <v>2622</v>
      </c>
      <c r="D83" t="s">
        <v>413</v>
      </c>
      <c r="E83" t="s">
        <v>1524</v>
      </c>
      <c r="F83" t="s">
        <v>1525</v>
      </c>
      <c r="G83" t="s">
        <v>2623</v>
      </c>
      <c r="H83">
        <v>1</v>
      </c>
      <c r="I83" t="s">
        <v>601</v>
      </c>
      <c r="J83" t="str">
        <f>_xlfn.XLOOKUP(D83,Table1[Kimarite],Table1[Category],,0)</f>
        <v>kihonwaza</v>
      </c>
    </row>
    <row r="84" spans="1:10">
      <c r="A84" s="23" t="s">
        <v>1515</v>
      </c>
      <c r="B84" t="s">
        <v>1516</v>
      </c>
      <c r="C84" t="s">
        <v>2622</v>
      </c>
      <c r="D84" t="s">
        <v>417</v>
      </c>
      <c r="E84" t="s">
        <v>1518</v>
      </c>
      <c r="F84" t="s">
        <v>1519</v>
      </c>
      <c r="G84" t="s">
        <v>2623</v>
      </c>
      <c r="H84">
        <v>1</v>
      </c>
      <c r="I84" t="s">
        <v>601</v>
      </c>
      <c r="J84" t="str">
        <f>_xlfn.XLOOKUP(D84,Table1[Kimarite],Table1[Category],,0)</f>
        <v>kihonwaza</v>
      </c>
    </row>
    <row r="85" spans="1:10">
      <c r="A85" s="23" t="s">
        <v>1503</v>
      </c>
      <c r="B85" t="s">
        <v>1504</v>
      </c>
      <c r="C85" t="s">
        <v>2622</v>
      </c>
      <c r="D85" t="s">
        <v>417</v>
      </c>
      <c r="E85" t="s">
        <v>1506</v>
      </c>
      <c r="F85" t="s">
        <v>1507</v>
      </c>
      <c r="G85" t="s">
        <v>2623</v>
      </c>
      <c r="H85">
        <v>1</v>
      </c>
      <c r="I85" t="s">
        <v>601</v>
      </c>
      <c r="J85" t="str">
        <f>_xlfn.XLOOKUP(D85,Table1[Kimarite],Table1[Category],,0)</f>
        <v>kihonwaza</v>
      </c>
    </row>
    <row r="86" spans="1:10">
      <c r="A86" s="23" t="s">
        <v>1487</v>
      </c>
      <c r="B86" t="s">
        <v>1488</v>
      </c>
      <c r="C86" t="s">
        <v>2622</v>
      </c>
      <c r="D86" t="s">
        <v>523</v>
      </c>
      <c r="E86" t="s">
        <v>1490</v>
      </c>
      <c r="F86" t="s">
        <v>1491</v>
      </c>
      <c r="G86" t="s">
        <v>2623</v>
      </c>
      <c r="H86">
        <v>1</v>
      </c>
      <c r="I86" t="s">
        <v>601</v>
      </c>
      <c r="J86" t="str">
        <f>_xlfn.XLOOKUP(D86,Table1[Kimarite],Table1[Category],,0)</f>
        <v>hinerite</v>
      </c>
    </row>
    <row r="87" spans="1:10">
      <c r="A87" s="23" t="s">
        <v>1469</v>
      </c>
      <c r="B87" t="s">
        <v>1470</v>
      </c>
      <c r="C87" t="s">
        <v>2622</v>
      </c>
      <c r="D87" t="s">
        <v>413</v>
      </c>
      <c r="E87" t="s">
        <v>1475</v>
      </c>
      <c r="F87" t="s">
        <v>1476</v>
      </c>
      <c r="G87" t="s">
        <v>2623</v>
      </c>
      <c r="H87">
        <v>1</v>
      </c>
      <c r="I87" t="s">
        <v>601</v>
      </c>
      <c r="J87" t="str">
        <f>_xlfn.XLOOKUP(D87,Table1[Kimarite],Table1[Category],,0)</f>
        <v>kihonwaza</v>
      </c>
    </row>
    <row r="88" spans="1:10">
      <c r="A88" s="23" t="s">
        <v>1457</v>
      </c>
      <c r="B88" t="s">
        <v>1458</v>
      </c>
      <c r="C88" t="s">
        <v>2622</v>
      </c>
      <c r="D88" t="s">
        <v>413</v>
      </c>
      <c r="E88" t="s">
        <v>1460</v>
      </c>
      <c r="F88" t="s">
        <v>1461</v>
      </c>
      <c r="G88" t="s">
        <v>2623</v>
      </c>
      <c r="H88">
        <v>1</v>
      </c>
      <c r="I88" t="s">
        <v>601</v>
      </c>
      <c r="J88" t="str">
        <f>_xlfn.XLOOKUP(D88,Table1[Kimarite],Table1[Category],,0)</f>
        <v>kihonwaza</v>
      </c>
    </row>
    <row r="89" spans="1:10">
      <c r="A89" s="23" t="s">
        <v>1445</v>
      </c>
      <c r="B89" t="s">
        <v>1446</v>
      </c>
      <c r="C89" t="s">
        <v>2622</v>
      </c>
      <c r="D89" t="s">
        <v>413</v>
      </c>
      <c r="E89" t="s">
        <v>1448</v>
      </c>
      <c r="F89" t="s">
        <v>1449</v>
      </c>
      <c r="G89" t="s">
        <v>2623</v>
      </c>
      <c r="H89">
        <v>1</v>
      </c>
      <c r="I89" t="s">
        <v>601</v>
      </c>
      <c r="J89" t="str">
        <f>_xlfn.XLOOKUP(D89,Table1[Kimarite],Table1[Category],,0)</f>
        <v>kihonwaza</v>
      </c>
    </row>
    <row r="90" spans="1:10">
      <c r="A90" s="23" t="s">
        <v>1440</v>
      </c>
      <c r="B90" t="s">
        <v>1441</v>
      </c>
      <c r="C90" t="s">
        <v>2622</v>
      </c>
      <c r="D90" t="s">
        <v>563</v>
      </c>
      <c r="E90" t="s">
        <v>1431</v>
      </c>
      <c r="F90" t="s">
        <v>1432</v>
      </c>
      <c r="G90" t="s">
        <v>2623</v>
      </c>
      <c r="H90">
        <v>1</v>
      </c>
      <c r="I90" t="s">
        <v>601</v>
      </c>
      <c r="J90" t="str">
        <f>_xlfn.XLOOKUP(D90,Table1[Kimarite],Table1[Category],,0)</f>
        <v>tokushuwaza</v>
      </c>
    </row>
    <row r="91" spans="1:10">
      <c r="A91" s="23" t="s">
        <v>1419</v>
      </c>
      <c r="B91" t="s">
        <v>1420</v>
      </c>
      <c r="C91" t="s">
        <v>2622</v>
      </c>
      <c r="D91" t="s">
        <v>417</v>
      </c>
      <c r="E91" t="s">
        <v>1416</v>
      </c>
      <c r="F91" t="s">
        <v>1417</v>
      </c>
      <c r="G91" t="s">
        <v>2623</v>
      </c>
      <c r="H91">
        <v>1</v>
      </c>
      <c r="I91" t="s">
        <v>601</v>
      </c>
      <c r="J91" t="str">
        <f>_xlfn.XLOOKUP(D91,Table1[Kimarite],Table1[Category],,0)</f>
        <v>kihonwaza</v>
      </c>
    </row>
    <row r="92" spans="1:10">
      <c r="A92" s="23" t="s">
        <v>1407</v>
      </c>
      <c r="B92" t="s">
        <v>1408</v>
      </c>
      <c r="C92" t="s">
        <v>2622</v>
      </c>
      <c r="D92" t="s">
        <v>416</v>
      </c>
      <c r="E92" t="s">
        <v>1404</v>
      </c>
      <c r="F92" t="s">
        <v>1405</v>
      </c>
      <c r="G92" t="s">
        <v>2623</v>
      </c>
      <c r="H92">
        <v>1</v>
      </c>
      <c r="I92" t="s">
        <v>601</v>
      </c>
      <c r="J92" t="str">
        <f>_xlfn.XLOOKUP(D92,Table1[Kimarite],Table1[Category],,0)</f>
        <v>kihonwaza</v>
      </c>
    </row>
    <row r="93" spans="1:10">
      <c r="A93" s="23" t="s">
        <v>1392</v>
      </c>
      <c r="B93" t="s">
        <v>1393</v>
      </c>
      <c r="C93" t="s">
        <v>2622</v>
      </c>
      <c r="D93" t="s">
        <v>414</v>
      </c>
      <c r="E93" t="s">
        <v>1395</v>
      </c>
      <c r="F93" t="s">
        <v>1396</v>
      </c>
      <c r="G93" t="s">
        <v>2623</v>
      </c>
      <c r="H93">
        <v>1</v>
      </c>
      <c r="I93" t="s">
        <v>601</v>
      </c>
      <c r="J93" t="str">
        <f>_xlfn.XLOOKUP(D93,Table1[Kimarite],Table1[Category],,0)</f>
        <v>kihonwaza</v>
      </c>
    </row>
    <row r="94" spans="1:10">
      <c r="A94" s="23" t="s">
        <v>1380</v>
      </c>
      <c r="B94" t="s">
        <v>1381</v>
      </c>
      <c r="C94" t="s">
        <v>2622</v>
      </c>
      <c r="D94" t="s">
        <v>438</v>
      </c>
      <c r="E94" t="s">
        <v>1383</v>
      </c>
      <c r="F94" t="s">
        <v>1384</v>
      </c>
      <c r="G94" t="s">
        <v>2623</v>
      </c>
      <c r="H94">
        <v>1</v>
      </c>
      <c r="I94" t="s">
        <v>601</v>
      </c>
      <c r="J94" t="str">
        <f>_xlfn.XLOOKUP(D94,Table1[Kimarite],Table1[Category],,0)</f>
        <v>nagete</v>
      </c>
    </row>
    <row r="95" spans="1:10">
      <c r="A95" s="23" t="s">
        <v>1371</v>
      </c>
      <c r="B95" t="s">
        <v>1372</v>
      </c>
      <c r="C95" t="s">
        <v>2622</v>
      </c>
      <c r="D95" t="s">
        <v>413</v>
      </c>
      <c r="E95" t="s">
        <v>1368</v>
      </c>
      <c r="F95" t="s">
        <v>1369</v>
      </c>
      <c r="G95" t="s">
        <v>2623</v>
      </c>
      <c r="H95">
        <v>1</v>
      </c>
      <c r="I95" t="s">
        <v>601</v>
      </c>
      <c r="J95" t="str">
        <f>_xlfn.XLOOKUP(D95,Table1[Kimarite],Table1[Category],,0)</f>
        <v>kihonwaza</v>
      </c>
    </row>
    <row r="96" spans="1:10">
      <c r="A96" s="23" t="s">
        <v>1353</v>
      </c>
      <c r="B96" t="s">
        <v>1354</v>
      </c>
      <c r="C96" t="s">
        <v>2622</v>
      </c>
      <c r="D96" t="s">
        <v>413</v>
      </c>
      <c r="E96" t="s">
        <v>1356</v>
      </c>
      <c r="F96" t="s">
        <v>1357</v>
      </c>
      <c r="G96" t="s">
        <v>2623</v>
      </c>
      <c r="H96">
        <v>1</v>
      </c>
      <c r="I96" t="s">
        <v>601</v>
      </c>
      <c r="J96" t="str">
        <f>_xlfn.XLOOKUP(D96,Table1[Kimarite],Table1[Category],,0)</f>
        <v>kihonwaza</v>
      </c>
    </row>
    <row r="97" spans="1:10">
      <c r="A97" s="23" t="s">
        <v>1341</v>
      </c>
      <c r="B97" t="s">
        <v>1342</v>
      </c>
      <c r="C97" t="s">
        <v>2622</v>
      </c>
      <c r="D97" t="s">
        <v>413</v>
      </c>
      <c r="E97" t="s">
        <v>1344</v>
      </c>
      <c r="F97" t="s">
        <v>1345</v>
      </c>
      <c r="G97" t="s">
        <v>2623</v>
      </c>
      <c r="H97">
        <v>1</v>
      </c>
      <c r="I97" t="s">
        <v>601</v>
      </c>
      <c r="J97" t="str">
        <f>_xlfn.XLOOKUP(D97,Table1[Kimarite],Table1[Category],,0)</f>
        <v>kihonwaza</v>
      </c>
    </row>
    <row r="98" spans="1:10">
      <c r="A98" s="23" t="s">
        <v>1332</v>
      </c>
      <c r="B98" t="s">
        <v>1333</v>
      </c>
      <c r="C98" t="s">
        <v>2622</v>
      </c>
      <c r="D98" t="s">
        <v>558</v>
      </c>
      <c r="E98" t="s">
        <v>1329</v>
      </c>
      <c r="F98" t="s">
        <v>1330</v>
      </c>
      <c r="G98" t="s">
        <v>2623</v>
      </c>
      <c r="H98">
        <v>1</v>
      </c>
      <c r="I98" t="s">
        <v>601</v>
      </c>
      <c r="J98" t="str">
        <f>_xlfn.XLOOKUP(D98,Table1[Kimarite],Table1[Category],,0)</f>
        <v>tokushuwaza</v>
      </c>
    </row>
    <row r="99" spans="1:10">
      <c r="A99" s="23" t="s">
        <v>1317</v>
      </c>
      <c r="B99" t="s">
        <v>1318</v>
      </c>
      <c r="C99" t="s">
        <v>2622</v>
      </c>
      <c r="D99" t="s">
        <v>418</v>
      </c>
      <c r="E99" t="s">
        <v>1314</v>
      </c>
      <c r="F99" t="s">
        <v>1315</v>
      </c>
      <c r="G99" t="s">
        <v>2623</v>
      </c>
      <c r="H99">
        <v>1</v>
      </c>
      <c r="I99" t="s">
        <v>601</v>
      </c>
      <c r="J99" t="str">
        <f>_xlfn.XLOOKUP(D99,Table1[Kimarite],Table1[Category],,0)</f>
        <v>kihonwaza</v>
      </c>
    </row>
    <row r="100" spans="1:10">
      <c r="A100" s="23" t="s">
        <v>1302</v>
      </c>
      <c r="B100" t="s">
        <v>1303</v>
      </c>
      <c r="C100" t="s">
        <v>2622</v>
      </c>
      <c r="D100" t="s">
        <v>435</v>
      </c>
      <c r="E100" t="s">
        <v>1305</v>
      </c>
      <c r="F100" t="s">
        <v>1306</v>
      </c>
      <c r="G100" t="s">
        <v>2623</v>
      </c>
      <c r="H100">
        <v>1</v>
      </c>
      <c r="I100" t="s">
        <v>601</v>
      </c>
      <c r="J100" t="str">
        <f>_xlfn.XLOOKUP(D100,Table1[Kimarite],Table1[Category],,0)</f>
        <v>nagete</v>
      </c>
    </row>
    <row r="101" spans="1:10">
      <c r="A101" s="23" t="s">
        <v>1291</v>
      </c>
      <c r="B101" t="s">
        <v>1292</v>
      </c>
      <c r="C101" t="s">
        <v>2622</v>
      </c>
      <c r="D101" t="s">
        <v>558</v>
      </c>
      <c r="E101" t="s">
        <v>1294</v>
      </c>
      <c r="F101" t="s">
        <v>1295</v>
      </c>
      <c r="G101" t="s">
        <v>2623</v>
      </c>
      <c r="H101">
        <v>1</v>
      </c>
      <c r="I101" t="s">
        <v>601</v>
      </c>
      <c r="J101" t="str">
        <f>_xlfn.XLOOKUP(D101,Table1[Kimarite],Table1[Category],,0)</f>
        <v>tokushuwaza</v>
      </c>
    </row>
    <row r="102" spans="1:10">
      <c r="A102" s="23" t="s">
        <v>1279</v>
      </c>
      <c r="B102" t="s">
        <v>1280</v>
      </c>
      <c r="C102" t="s">
        <v>2622</v>
      </c>
      <c r="D102" t="s">
        <v>563</v>
      </c>
      <c r="E102" t="s">
        <v>1283</v>
      </c>
      <c r="F102" t="s">
        <v>1284</v>
      </c>
      <c r="G102" t="s">
        <v>2623</v>
      </c>
      <c r="H102">
        <v>1</v>
      </c>
      <c r="I102" t="s">
        <v>601</v>
      </c>
      <c r="J102" t="str">
        <f>_xlfn.XLOOKUP(D102,Table1[Kimarite],Table1[Category],,0)</f>
        <v>tokushuwaza</v>
      </c>
    </row>
    <row r="103" spans="1:10">
      <c r="A103" s="23" t="s">
        <v>1270</v>
      </c>
      <c r="B103" t="s">
        <v>1271</v>
      </c>
      <c r="C103" t="s">
        <v>2622</v>
      </c>
      <c r="D103" t="s">
        <v>559</v>
      </c>
      <c r="E103" t="s">
        <v>1267</v>
      </c>
      <c r="F103" t="s">
        <v>1268</v>
      </c>
      <c r="G103" t="s">
        <v>2623</v>
      </c>
      <c r="H103">
        <v>1</v>
      </c>
      <c r="I103" t="s">
        <v>601</v>
      </c>
      <c r="J103" t="str">
        <f>_xlfn.XLOOKUP(D103,Table1[Kimarite],Table1[Category],,0)</f>
        <v>tokushuwaza</v>
      </c>
    </row>
    <row r="104" spans="1:10">
      <c r="A104" s="23" t="s">
        <v>1255</v>
      </c>
      <c r="B104" t="s">
        <v>1256</v>
      </c>
      <c r="C104" t="s">
        <v>2622</v>
      </c>
      <c r="D104" t="s">
        <v>417</v>
      </c>
      <c r="E104" t="s">
        <v>1258</v>
      </c>
      <c r="F104" t="s">
        <v>1259</v>
      </c>
      <c r="G104" t="s">
        <v>2623</v>
      </c>
      <c r="H104">
        <v>1</v>
      </c>
      <c r="I104" t="s">
        <v>600</v>
      </c>
      <c r="J104" t="str">
        <f>_xlfn.XLOOKUP(D104,Table1[Kimarite],Table1[Category],,0)</f>
        <v>kihonwaza</v>
      </c>
    </row>
    <row r="105" spans="1:10">
      <c r="A105" s="23" t="s">
        <v>1241</v>
      </c>
      <c r="B105" t="s">
        <v>1242</v>
      </c>
      <c r="C105" t="s">
        <v>2622</v>
      </c>
      <c r="D105" t="s">
        <v>417</v>
      </c>
      <c r="E105" t="s">
        <v>1244</v>
      </c>
      <c r="F105" t="s">
        <v>1245</v>
      </c>
      <c r="G105" t="s">
        <v>2623</v>
      </c>
      <c r="H105">
        <v>1</v>
      </c>
      <c r="I105" t="s">
        <v>600</v>
      </c>
      <c r="J105" t="str">
        <f>_xlfn.XLOOKUP(D105,Table1[Kimarite],Table1[Category],,0)</f>
        <v>kihonwaza</v>
      </c>
    </row>
    <row r="106" spans="1:10">
      <c r="A106" s="23" t="s">
        <v>1228</v>
      </c>
      <c r="B106" t="s">
        <v>1229</v>
      </c>
      <c r="C106" t="s">
        <v>2622</v>
      </c>
      <c r="D106" t="s">
        <v>523</v>
      </c>
      <c r="E106" t="s">
        <v>1231</v>
      </c>
      <c r="F106" t="s">
        <v>1232</v>
      </c>
      <c r="G106" t="s">
        <v>2623</v>
      </c>
      <c r="H106">
        <v>1</v>
      </c>
      <c r="I106" t="s">
        <v>600</v>
      </c>
      <c r="J106" t="str">
        <f>_xlfn.XLOOKUP(D106,Table1[Kimarite],Table1[Category],,0)</f>
        <v>hinerite</v>
      </c>
    </row>
    <row r="107" spans="1:10">
      <c r="A107" s="23" t="s">
        <v>1215</v>
      </c>
      <c r="B107" t="s">
        <v>1216</v>
      </c>
      <c r="C107" t="s">
        <v>2622</v>
      </c>
      <c r="D107" t="s">
        <v>438</v>
      </c>
      <c r="E107" t="s">
        <v>1219</v>
      </c>
      <c r="F107" t="s">
        <v>1220</v>
      </c>
      <c r="G107" t="s">
        <v>2623</v>
      </c>
      <c r="H107">
        <v>1</v>
      </c>
      <c r="I107" t="s">
        <v>600</v>
      </c>
      <c r="J107" t="str">
        <f>_xlfn.XLOOKUP(D107,Table1[Kimarite],Table1[Category],,0)</f>
        <v>nagete</v>
      </c>
    </row>
    <row r="108" spans="1:10">
      <c r="A108" s="23" t="s">
        <v>1202</v>
      </c>
      <c r="B108" t="s">
        <v>1203</v>
      </c>
      <c r="C108" t="s">
        <v>2622</v>
      </c>
      <c r="D108" t="s">
        <v>413</v>
      </c>
      <c r="E108" t="s">
        <v>1205</v>
      </c>
      <c r="F108" t="s">
        <v>1206</v>
      </c>
      <c r="G108" t="s">
        <v>2623</v>
      </c>
      <c r="H108">
        <v>1</v>
      </c>
      <c r="I108" t="s">
        <v>600</v>
      </c>
      <c r="J108" t="str">
        <f>_xlfn.XLOOKUP(D108,Table1[Kimarite],Table1[Category],,0)</f>
        <v>kihonwaza</v>
      </c>
    </row>
    <row r="109" spans="1:10">
      <c r="A109" s="23" t="s">
        <v>1190</v>
      </c>
      <c r="B109" t="s">
        <v>1191</v>
      </c>
      <c r="C109" t="s">
        <v>2622</v>
      </c>
      <c r="D109" t="s">
        <v>414</v>
      </c>
      <c r="E109" t="s">
        <v>1193</v>
      </c>
      <c r="F109" t="s">
        <v>1194</v>
      </c>
      <c r="G109" t="s">
        <v>2623</v>
      </c>
      <c r="H109">
        <v>1</v>
      </c>
      <c r="I109" t="s">
        <v>600</v>
      </c>
      <c r="J109" t="str">
        <f>_xlfn.XLOOKUP(D109,Table1[Kimarite],Table1[Category],,0)</f>
        <v>kihonwaza</v>
      </c>
    </row>
    <row r="110" spans="1:10">
      <c r="A110" s="23" t="s">
        <v>1178</v>
      </c>
      <c r="B110" t="s">
        <v>1179</v>
      </c>
      <c r="C110" t="s">
        <v>2622</v>
      </c>
      <c r="D110" t="s">
        <v>439</v>
      </c>
      <c r="E110" t="s">
        <v>1181</v>
      </c>
      <c r="F110" t="s">
        <v>1182</v>
      </c>
      <c r="G110" t="s">
        <v>2623</v>
      </c>
      <c r="H110">
        <v>1</v>
      </c>
      <c r="I110" t="s">
        <v>600</v>
      </c>
      <c r="J110" t="str">
        <f>_xlfn.XLOOKUP(D110,Table1[Kimarite],Table1[Category],,0)</f>
        <v>nagete</v>
      </c>
    </row>
    <row r="111" spans="1:10">
      <c r="A111" s="23" t="s">
        <v>1169</v>
      </c>
      <c r="B111" t="s">
        <v>1170</v>
      </c>
      <c r="C111" t="s">
        <v>2622</v>
      </c>
      <c r="D111" t="s">
        <v>413</v>
      </c>
      <c r="E111" t="s">
        <v>1166</v>
      </c>
      <c r="F111" t="s">
        <v>1167</v>
      </c>
      <c r="G111" t="s">
        <v>2623</v>
      </c>
      <c r="H111">
        <v>1</v>
      </c>
      <c r="I111" t="s">
        <v>600</v>
      </c>
      <c r="J111" t="str">
        <f>_xlfn.XLOOKUP(D111,Table1[Kimarite],Table1[Category],,0)</f>
        <v>kihonwaza</v>
      </c>
    </row>
    <row r="112" spans="1:10">
      <c r="A112" s="23" t="s">
        <v>1157</v>
      </c>
      <c r="B112" t="s">
        <v>1158</v>
      </c>
      <c r="C112" t="s">
        <v>2622</v>
      </c>
      <c r="D112" t="s">
        <v>417</v>
      </c>
      <c r="E112" t="s">
        <v>1154</v>
      </c>
      <c r="F112" t="s">
        <v>1155</v>
      </c>
      <c r="G112" t="s">
        <v>2623</v>
      </c>
      <c r="H112">
        <v>1</v>
      </c>
      <c r="I112" t="s">
        <v>600</v>
      </c>
      <c r="J112" t="str">
        <f>_xlfn.XLOOKUP(D112,Table1[Kimarite],Table1[Category],,0)</f>
        <v>kihonwaza</v>
      </c>
    </row>
    <row r="113" spans="1:10">
      <c r="A113" s="23" t="s">
        <v>1145</v>
      </c>
      <c r="B113" t="s">
        <v>1146</v>
      </c>
      <c r="C113" t="s">
        <v>2622</v>
      </c>
      <c r="D113" t="s">
        <v>523</v>
      </c>
      <c r="E113" t="s">
        <v>1139</v>
      </c>
      <c r="F113" t="s">
        <v>1140</v>
      </c>
      <c r="G113" t="s">
        <v>2623</v>
      </c>
      <c r="H113">
        <v>1</v>
      </c>
      <c r="I113" t="s">
        <v>600</v>
      </c>
      <c r="J113" t="str">
        <f>_xlfn.XLOOKUP(D113,Table1[Kimarite],Table1[Category],,0)</f>
        <v>hinerite</v>
      </c>
    </row>
    <row r="114" spans="1:10">
      <c r="A114" s="23" t="s">
        <v>1130</v>
      </c>
      <c r="B114" t="s">
        <v>1131</v>
      </c>
      <c r="C114" t="s">
        <v>2622</v>
      </c>
      <c r="D114" t="s">
        <v>434</v>
      </c>
      <c r="E114" t="s">
        <v>1133</v>
      </c>
      <c r="F114" t="s">
        <v>1134</v>
      </c>
      <c r="G114" t="s">
        <v>2623</v>
      </c>
      <c r="H114">
        <v>1</v>
      </c>
      <c r="I114" t="s">
        <v>600</v>
      </c>
      <c r="J114" t="str">
        <f>_xlfn.XLOOKUP(D114,Table1[Kimarite],Table1[Category],,0)</f>
        <v>nagete</v>
      </c>
    </row>
    <row r="115" spans="1:10">
      <c r="A115" s="23" t="s">
        <v>1127</v>
      </c>
      <c r="B115" t="s">
        <v>1128</v>
      </c>
      <c r="C115" t="s">
        <v>2622</v>
      </c>
      <c r="D115" t="s">
        <v>413</v>
      </c>
      <c r="E115" t="s">
        <v>1124</v>
      </c>
      <c r="F115" t="s">
        <v>1125</v>
      </c>
      <c r="G115" t="s">
        <v>2623</v>
      </c>
      <c r="H115">
        <v>1</v>
      </c>
      <c r="I115" t="s">
        <v>600</v>
      </c>
      <c r="J115" t="str">
        <f>_xlfn.XLOOKUP(D115,Table1[Kimarite],Table1[Category],,0)</f>
        <v>kihonwaza</v>
      </c>
    </row>
    <row r="116" spans="1:10">
      <c r="A116" s="23" t="s">
        <v>1108</v>
      </c>
      <c r="B116" t="s">
        <v>1109</v>
      </c>
      <c r="C116" t="s">
        <v>2622</v>
      </c>
      <c r="D116" t="s">
        <v>436</v>
      </c>
      <c r="E116" t="s">
        <v>1104</v>
      </c>
      <c r="F116" t="s">
        <v>1105</v>
      </c>
      <c r="G116" t="s">
        <v>2623</v>
      </c>
      <c r="H116">
        <v>1</v>
      </c>
      <c r="I116" t="s">
        <v>600</v>
      </c>
      <c r="J116" t="str">
        <f>_xlfn.XLOOKUP(D116,Table1[Kimarite],Table1[Category],,0)</f>
        <v>nagete</v>
      </c>
    </row>
    <row r="117" spans="1:10">
      <c r="A117" s="23" t="s">
        <v>1088</v>
      </c>
      <c r="B117" t="s">
        <v>1089</v>
      </c>
      <c r="C117" t="s">
        <v>2622</v>
      </c>
      <c r="D117" t="s">
        <v>417</v>
      </c>
      <c r="E117" t="s">
        <v>1091</v>
      </c>
      <c r="F117" t="s">
        <v>1092</v>
      </c>
      <c r="G117" t="s">
        <v>2623</v>
      </c>
      <c r="H117">
        <v>1</v>
      </c>
      <c r="I117" t="s">
        <v>600</v>
      </c>
      <c r="J117" t="str">
        <f>_xlfn.XLOOKUP(D117,Table1[Kimarite],Table1[Category],,0)</f>
        <v>kihonwaza</v>
      </c>
    </row>
    <row r="118" spans="1:10">
      <c r="A118" s="23" t="s">
        <v>1075</v>
      </c>
      <c r="B118" t="s">
        <v>1076</v>
      </c>
      <c r="C118" t="s">
        <v>2622</v>
      </c>
      <c r="D118" t="s">
        <v>559</v>
      </c>
      <c r="E118" t="s">
        <v>1079</v>
      </c>
      <c r="F118" t="s">
        <v>1080</v>
      </c>
      <c r="G118" t="s">
        <v>2623</v>
      </c>
      <c r="H118">
        <v>1</v>
      </c>
      <c r="I118" t="s">
        <v>600</v>
      </c>
      <c r="J118" t="str">
        <f>_xlfn.XLOOKUP(D118,Table1[Kimarite],Table1[Category],,0)</f>
        <v>tokushuwaza</v>
      </c>
    </row>
    <row r="119" spans="1:10">
      <c r="A119" s="23" t="s">
        <v>1068</v>
      </c>
      <c r="B119" t="s">
        <v>1069</v>
      </c>
      <c r="C119" t="s">
        <v>2622</v>
      </c>
      <c r="D119" t="s">
        <v>558</v>
      </c>
      <c r="E119" t="s">
        <v>1071</v>
      </c>
      <c r="F119" t="s">
        <v>1072</v>
      </c>
      <c r="G119" t="s">
        <v>2623</v>
      </c>
      <c r="H119">
        <v>1</v>
      </c>
      <c r="I119" t="s">
        <v>600</v>
      </c>
      <c r="J119" t="str">
        <f>_xlfn.XLOOKUP(D119,Table1[Kimarite],Table1[Category],,0)</f>
        <v>tokushuwaza</v>
      </c>
    </row>
    <row r="120" spans="1:10">
      <c r="A120" s="23" t="s">
        <v>1049</v>
      </c>
      <c r="B120" t="s">
        <v>1050</v>
      </c>
      <c r="C120" t="s">
        <v>2622</v>
      </c>
      <c r="D120" t="s">
        <v>417</v>
      </c>
      <c r="E120" t="s">
        <v>1052</v>
      </c>
      <c r="F120" t="s">
        <v>1053</v>
      </c>
      <c r="G120" t="s">
        <v>2623</v>
      </c>
      <c r="H120">
        <v>1</v>
      </c>
      <c r="I120" t="s">
        <v>600</v>
      </c>
      <c r="J120" t="str">
        <f>_xlfn.XLOOKUP(D120,Table1[Kimarite],Table1[Category],,0)</f>
        <v>kihonwaza</v>
      </c>
    </row>
    <row r="121" spans="1:10">
      <c r="A121" s="23" t="s">
        <v>1037</v>
      </c>
      <c r="B121" t="s">
        <v>1038</v>
      </c>
      <c r="C121" t="s">
        <v>2622</v>
      </c>
      <c r="D121" t="s">
        <v>523</v>
      </c>
      <c r="E121" t="s">
        <v>1040</v>
      </c>
      <c r="F121" t="s">
        <v>1041</v>
      </c>
      <c r="G121" t="s">
        <v>2623</v>
      </c>
      <c r="H121">
        <v>1</v>
      </c>
      <c r="I121" t="s">
        <v>600</v>
      </c>
      <c r="J121" t="str">
        <f>_xlfn.XLOOKUP(D121,Table1[Kimarite],Table1[Category],,0)</f>
        <v>hinerite</v>
      </c>
    </row>
    <row r="122" spans="1:10">
      <c r="A122" s="23" t="s">
        <v>1027</v>
      </c>
      <c r="B122" t="s">
        <v>1028</v>
      </c>
      <c r="C122" t="s">
        <v>2622</v>
      </c>
      <c r="D122" t="s">
        <v>418</v>
      </c>
      <c r="E122" t="s">
        <v>1024</v>
      </c>
      <c r="F122" t="s">
        <v>1025</v>
      </c>
      <c r="G122" t="s">
        <v>2623</v>
      </c>
      <c r="H122">
        <v>1</v>
      </c>
      <c r="I122" t="s">
        <v>600</v>
      </c>
      <c r="J122" t="str">
        <f>_xlfn.XLOOKUP(D122,Table1[Kimarite],Table1[Category],,0)</f>
        <v>kihonwaza</v>
      </c>
    </row>
    <row r="123" spans="1:10">
      <c r="A123" s="23" t="s">
        <v>1015</v>
      </c>
      <c r="B123" t="s">
        <v>1016</v>
      </c>
      <c r="C123" t="s">
        <v>2622</v>
      </c>
      <c r="D123" t="s">
        <v>439</v>
      </c>
      <c r="E123" t="s">
        <v>1012</v>
      </c>
      <c r="F123" t="s">
        <v>1013</v>
      </c>
      <c r="G123" t="s">
        <v>2623</v>
      </c>
      <c r="H123">
        <v>1</v>
      </c>
      <c r="I123" t="s">
        <v>600</v>
      </c>
      <c r="J123" t="str">
        <f>_xlfn.XLOOKUP(D123,Table1[Kimarite],Table1[Category],,0)</f>
        <v>nagete</v>
      </c>
    </row>
    <row r="124" spans="1:10">
      <c r="A124" s="23" t="s">
        <v>1000</v>
      </c>
      <c r="B124" t="s">
        <v>1001</v>
      </c>
      <c r="C124" t="s">
        <v>2622</v>
      </c>
      <c r="D124" t="s">
        <v>417</v>
      </c>
      <c r="E124" t="s">
        <v>1003</v>
      </c>
      <c r="F124" t="s">
        <v>1004</v>
      </c>
      <c r="G124" t="s">
        <v>2623</v>
      </c>
      <c r="H124">
        <v>1</v>
      </c>
      <c r="I124" t="s">
        <v>600</v>
      </c>
      <c r="J124" t="str">
        <f>_xlfn.XLOOKUP(D124,Table1[Kimarite],Table1[Category],,0)</f>
        <v>kihonwaza</v>
      </c>
    </row>
    <row r="125" spans="1:10">
      <c r="A125" s="23" t="s">
        <v>991</v>
      </c>
      <c r="B125" t="s">
        <v>992</v>
      </c>
      <c r="C125" t="s">
        <v>2622</v>
      </c>
      <c r="D125" t="s">
        <v>413</v>
      </c>
      <c r="E125" t="s">
        <v>988</v>
      </c>
      <c r="F125" t="s">
        <v>989</v>
      </c>
      <c r="G125" t="s">
        <v>2623</v>
      </c>
      <c r="H125">
        <v>1</v>
      </c>
      <c r="I125" t="s">
        <v>600</v>
      </c>
      <c r="J125" t="str">
        <f>_xlfn.XLOOKUP(D125,Table1[Kimarite],Table1[Category],,0)</f>
        <v>kihonwaza</v>
      </c>
    </row>
    <row r="126" spans="1:10">
      <c r="A126" s="23" t="s">
        <v>975</v>
      </c>
      <c r="B126" t="s">
        <v>976</v>
      </c>
      <c r="C126" t="s">
        <v>2622</v>
      </c>
      <c r="D126" t="s">
        <v>436</v>
      </c>
      <c r="E126" t="s">
        <v>978</v>
      </c>
      <c r="F126" t="s">
        <v>979</v>
      </c>
      <c r="G126" t="s">
        <v>2623</v>
      </c>
      <c r="H126">
        <v>1</v>
      </c>
      <c r="I126" t="s">
        <v>600</v>
      </c>
      <c r="J126" t="str">
        <f>_xlfn.XLOOKUP(D126,Table1[Kimarite],Table1[Category],,0)</f>
        <v>nagete</v>
      </c>
    </row>
    <row r="127" spans="1:10">
      <c r="A127" s="23" t="s">
        <v>964</v>
      </c>
      <c r="B127" t="s">
        <v>965</v>
      </c>
      <c r="C127" t="s">
        <v>2622</v>
      </c>
      <c r="D127" t="s">
        <v>439</v>
      </c>
      <c r="E127" t="s">
        <v>961</v>
      </c>
      <c r="F127" t="s">
        <v>962</v>
      </c>
      <c r="G127" t="s">
        <v>2623</v>
      </c>
      <c r="H127">
        <v>1</v>
      </c>
      <c r="I127" t="s">
        <v>600</v>
      </c>
      <c r="J127" t="str">
        <f>_xlfn.XLOOKUP(D127,Table1[Kimarite],Table1[Category],,0)</f>
        <v>nagete</v>
      </c>
    </row>
    <row r="128" spans="1:10">
      <c r="A128" s="23" t="s">
        <v>953</v>
      </c>
      <c r="B128" t="s">
        <v>954</v>
      </c>
      <c r="C128" t="s">
        <v>2622</v>
      </c>
      <c r="D128" t="s">
        <v>523</v>
      </c>
      <c r="E128" t="s">
        <v>950</v>
      </c>
      <c r="F128" t="s">
        <v>951</v>
      </c>
      <c r="G128" t="s">
        <v>2623</v>
      </c>
      <c r="H128">
        <v>1</v>
      </c>
      <c r="I128" t="s">
        <v>600</v>
      </c>
      <c r="J128" t="str">
        <f>_xlfn.XLOOKUP(D128,Table1[Kimarite],Table1[Category],,0)</f>
        <v>hinerite</v>
      </c>
    </row>
    <row r="129" spans="1:10">
      <c r="A129" s="23" t="s">
        <v>936</v>
      </c>
      <c r="B129" t="s">
        <v>937</v>
      </c>
      <c r="C129" t="s">
        <v>2622</v>
      </c>
      <c r="D129" t="s">
        <v>415</v>
      </c>
      <c r="E129" t="s">
        <v>940</v>
      </c>
      <c r="F129" t="s">
        <v>941</v>
      </c>
      <c r="G129" t="s">
        <v>2623</v>
      </c>
      <c r="H129">
        <v>1</v>
      </c>
      <c r="I129" t="s">
        <v>600</v>
      </c>
      <c r="J129" t="str">
        <f>_xlfn.XLOOKUP(D129,Table1[Kimarite],Table1[Category],,0)</f>
        <v>kihonwaza</v>
      </c>
    </row>
    <row r="130" spans="1:10">
      <c r="A130" s="23" t="s">
        <v>926</v>
      </c>
      <c r="B130" t="s">
        <v>927</v>
      </c>
      <c r="C130" t="s">
        <v>2622</v>
      </c>
      <c r="D130" t="s">
        <v>417</v>
      </c>
      <c r="E130" t="s">
        <v>923</v>
      </c>
      <c r="F130" t="s">
        <v>924</v>
      </c>
      <c r="G130" t="s">
        <v>2623</v>
      </c>
      <c r="H130">
        <v>1</v>
      </c>
      <c r="I130" t="s">
        <v>600</v>
      </c>
      <c r="J130" t="str">
        <f>_xlfn.XLOOKUP(D130,Table1[Kimarite],Table1[Category],,0)</f>
        <v>kihonwaza</v>
      </c>
    </row>
    <row r="131" spans="1:10">
      <c r="A131" s="23" t="s">
        <v>910</v>
      </c>
      <c r="B131" t="s">
        <v>911</v>
      </c>
      <c r="C131" t="s">
        <v>2622</v>
      </c>
      <c r="D131" t="s">
        <v>558</v>
      </c>
      <c r="E131" t="s">
        <v>913</v>
      </c>
      <c r="F131" t="s">
        <v>914</v>
      </c>
      <c r="G131" t="s">
        <v>2623</v>
      </c>
      <c r="H131">
        <v>1</v>
      </c>
      <c r="I131" t="s">
        <v>600</v>
      </c>
      <c r="J131" t="str">
        <f>_xlfn.XLOOKUP(D131,Table1[Kimarite],Table1[Category],,0)</f>
        <v>tokushuwaza</v>
      </c>
    </row>
    <row r="132" spans="1:10">
      <c r="A132" s="23" t="s">
        <v>896</v>
      </c>
      <c r="B132" t="s">
        <v>897</v>
      </c>
      <c r="C132" t="s">
        <v>2622</v>
      </c>
      <c r="D132" t="s">
        <v>512</v>
      </c>
      <c r="E132" t="s">
        <v>900</v>
      </c>
      <c r="F132" t="s">
        <v>901</v>
      </c>
      <c r="G132" t="s">
        <v>2623</v>
      </c>
      <c r="H132">
        <v>1</v>
      </c>
      <c r="I132" t="s">
        <v>600</v>
      </c>
      <c r="J132" t="str">
        <f>_xlfn.XLOOKUP(D132,Table1[Kimarite],Table1[Category],,0)</f>
        <v>hinerite</v>
      </c>
    </row>
    <row r="133" spans="1:10">
      <c r="A133" s="23" t="s">
        <v>882</v>
      </c>
      <c r="B133" t="s">
        <v>883</v>
      </c>
      <c r="C133" t="s">
        <v>2622</v>
      </c>
      <c r="D133" t="s">
        <v>417</v>
      </c>
      <c r="E133" t="s">
        <v>885</v>
      </c>
      <c r="F133" t="s">
        <v>886</v>
      </c>
      <c r="G133" t="s">
        <v>2623</v>
      </c>
      <c r="H133">
        <v>1</v>
      </c>
      <c r="I133" t="s">
        <v>600</v>
      </c>
      <c r="J133" t="str">
        <f>_xlfn.XLOOKUP(D133,Table1[Kimarite],Table1[Category],,0)</f>
        <v>kihonwaza</v>
      </c>
    </row>
    <row r="134" spans="1:10">
      <c r="A134" s="23" t="s">
        <v>875</v>
      </c>
      <c r="B134" t="s">
        <v>876</v>
      </c>
      <c r="C134" t="s">
        <v>2622</v>
      </c>
      <c r="D134" t="s">
        <v>413</v>
      </c>
      <c r="E134" t="s">
        <v>879</v>
      </c>
      <c r="F134" t="s">
        <v>880</v>
      </c>
      <c r="G134" t="s">
        <v>2623</v>
      </c>
      <c r="H134">
        <v>1</v>
      </c>
      <c r="I134" t="s">
        <v>599</v>
      </c>
      <c r="J134" t="str">
        <f>_xlfn.XLOOKUP(D134,Table1[Kimarite],Table1[Category],,0)</f>
        <v>kihonwaza</v>
      </c>
    </row>
    <row r="135" spans="1:10">
      <c r="A135" s="23" t="s">
        <v>869</v>
      </c>
      <c r="B135" t="s">
        <v>870</v>
      </c>
      <c r="C135" t="s">
        <v>2622</v>
      </c>
      <c r="D135" t="s">
        <v>439</v>
      </c>
      <c r="E135" t="s">
        <v>872</v>
      </c>
      <c r="F135" t="s">
        <v>873</v>
      </c>
      <c r="G135" t="s">
        <v>2623</v>
      </c>
      <c r="H135">
        <v>1</v>
      </c>
      <c r="I135" t="s">
        <v>599</v>
      </c>
      <c r="J135" t="str">
        <f>_xlfn.XLOOKUP(D135,Table1[Kimarite],Table1[Category],,0)</f>
        <v>nagete</v>
      </c>
    </row>
    <row r="136" spans="1:10">
      <c r="A136" s="23" t="s">
        <v>865</v>
      </c>
      <c r="B136" t="s">
        <v>866</v>
      </c>
      <c r="C136" t="s">
        <v>2622</v>
      </c>
      <c r="D136" t="s">
        <v>559</v>
      </c>
      <c r="E136" t="s">
        <v>861</v>
      </c>
      <c r="F136" t="s">
        <v>862</v>
      </c>
      <c r="G136" t="s">
        <v>2623</v>
      </c>
      <c r="H136">
        <v>1</v>
      </c>
      <c r="I136" t="s">
        <v>599</v>
      </c>
      <c r="J136" t="str">
        <f>_xlfn.XLOOKUP(D136,Table1[Kimarite],Table1[Category],,0)</f>
        <v>tokushuwaza</v>
      </c>
    </row>
    <row r="137" spans="1:10">
      <c r="A137" s="23" t="s">
        <v>858</v>
      </c>
      <c r="B137" t="s">
        <v>859</v>
      </c>
      <c r="C137" t="s">
        <v>2622</v>
      </c>
      <c r="D137" t="s">
        <v>417</v>
      </c>
      <c r="E137" t="s">
        <v>855</v>
      </c>
      <c r="F137" t="s">
        <v>856</v>
      </c>
      <c r="G137" t="s">
        <v>2623</v>
      </c>
      <c r="H137">
        <v>1</v>
      </c>
      <c r="I137" t="s">
        <v>599</v>
      </c>
      <c r="J137" t="str">
        <f>_xlfn.XLOOKUP(D137,Table1[Kimarite],Table1[Category],,0)</f>
        <v>kihonwaza</v>
      </c>
    </row>
    <row r="138" spans="1:10">
      <c r="A138" s="23" t="s">
        <v>852</v>
      </c>
      <c r="B138" t="s">
        <v>853</v>
      </c>
      <c r="C138" t="s">
        <v>2622</v>
      </c>
      <c r="D138" t="s">
        <v>413</v>
      </c>
      <c r="E138" t="s">
        <v>849</v>
      </c>
      <c r="F138" t="s">
        <v>850</v>
      </c>
      <c r="G138" t="s">
        <v>2623</v>
      </c>
      <c r="H138">
        <v>1</v>
      </c>
      <c r="I138" t="s">
        <v>599</v>
      </c>
      <c r="J138" t="str">
        <f>_xlfn.XLOOKUP(D138,Table1[Kimarite],Table1[Category],,0)</f>
        <v>kihonwaza</v>
      </c>
    </row>
    <row r="139" spans="1:10">
      <c r="A139" s="23" t="s">
        <v>842</v>
      </c>
      <c r="B139" t="s">
        <v>843</v>
      </c>
      <c r="C139" t="s">
        <v>2622</v>
      </c>
      <c r="D139" t="s">
        <v>413</v>
      </c>
      <c r="E139" t="s">
        <v>845</v>
      </c>
      <c r="F139" t="s">
        <v>846</v>
      </c>
      <c r="G139" t="s">
        <v>2623</v>
      </c>
      <c r="H139">
        <v>1</v>
      </c>
      <c r="I139" t="s">
        <v>599</v>
      </c>
      <c r="J139" t="str">
        <f>_xlfn.XLOOKUP(D139,Table1[Kimarite],Table1[Category],,0)</f>
        <v>kihonwaza</v>
      </c>
    </row>
    <row r="140" spans="1:10">
      <c r="A140" s="23" t="s">
        <v>838</v>
      </c>
      <c r="B140" t="s">
        <v>839</v>
      </c>
      <c r="C140" t="s">
        <v>2622</v>
      </c>
      <c r="D140" t="s">
        <v>417</v>
      </c>
      <c r="E140" t="s">
        <v>835</v>
      </c>
      <c r="F140" t="s">
        <v>836</v>
      </c>
      <c r="G140" t="s">
        <v>2623</v>
      </c>
      <c r="H140">
        <v>1</v>
      </c>
      <c r="I140" t="s">
        <v>599</v>
      </c>
      <c r="J140" t="str">
        <f>_xlfn.XLOOKUP(D140,Table1[Kimarite],Table1[Category],,0)</f>
        <v>kihonwaza</v>
      </c>
    </row>
    <row r="141" spans="1:10">
      <c r="A141" s="23" t="s">
        <v>831</v>
      </c>
      <c r="B141" t="s">
        <v>832</v>
      </c>
      <c r="C141" t="s">
        <v>2622</v>
      </c>
      <c r="D141" t="s">
        <v>563</v>
      </c>
      <c r="E141" t="s">
        <v>828</v>
      </c>
      <c r="F141" t="s">
        <v>829</v>
      </c>
      <c r="G141" t="s">
        <v>2623</v>
      </c>
      <c r="H141">
        <v>1</v>
      </c>
      <c r="I141" t="s">
        <v>599</v>
      </c>
      <c r="J141" t="str">
        <f>_xlfn.XLOOKUP(D141,Table1[Kimarite],Table1[Category],,0)</f>
        <v>tokushuwaza</v>
      </c>
    </row>
    <row r="142" spans="1:10">
      <c r="A142" s="23" t="s">
        <v>825</v>
      </c>
      <c r="B142" t="s">
        <v>826</v>
      </c>
      <c r="C142" t="s">
        <v>2622</v>
      </c>
      <c r="D142" t="s">
        <v>417</v>
      </c>
      <c r="E142" t="s">
        <v>821</v>
      </c>
      <c r="F142" t="s">
        <v>822</v>
      </c>
      <c r="G142" t="s">
        <v>2623</v>
      </c>
      <c r="H142">
        <v>1</v>
      </c>
      <c r="I142" t="s">
        <v>599</v>
      </c>
      <c r="J142" t="str">
        <f>_xlfn.XLOOKUP(D142,Table1[Kimarite],Table1[Category],,0)</f>
        <v>kihonwaza</v>
      </c>
    </row>
    <row r="143" spans="1:10">
      <c r="A143" s="23" t="s">
        <v>818</v>
      </c>
      <c r="B143" t="s">
        <v>819</v>
      </c>
      <c r="C143" t="s">
        <v>2622</v>
      </c>
      <c r="D143" t="s">
        <v>417</v>
      </c>
      <c r="E143" t="s">
        <v>814</v>
      </c>
      <c r="F143" t="s">
        <v>815</v>
      </c>
      <c r="G143" t="s">
        <v>2623</v>
      </c>
      <c r="H143">
        <v>1</v>
      </c>
      <c r="I143" t="s">
        <v>599</v>
      </c>
      <c r="J143" t="str">
        <f>_xlfn.XLOOKUP(D143,Table1[Kimarite],Table1[Category],,0)</f>
        <v>kihonwaza</v>
      </c>
    </row>
    <row r="144" spans="1:10">
      <c r="A144" s="23" t="s">
        <v>805</v>
      </c>
      <c r="B144" t="s">
        <v>806</v>
      </c>
      <c r="C144" t="s">
        <v>2622</v>
      </c>
      <c r="D144" t="s">
        <v>431</v>
      </c>
      <c r="E144" t="s">
        <v>809</v>
      </c>
      <c r="F144" t="s">
        <v>810</v>
      </c>
      <c r="G144" t="s">
        <v>2623</v>
      </c>
      <c r="H144">
        <v>1</v>
      </c>
      <c r="I144" t="s">
        <v>599</v>
      </c>
      <c r="J144" t="str">
        <f>_xlfn.XLOOKUP(D144,Table1[Kimarite],Table1[Category],,0)</f>
        <v>nagete</v>
      </c>
    </row>
    <row r="145" spans="1:10">
      <c r="A145" s="23" t="s">
        <v>795</v>
      </c>
      <c r="B145" t="s">
        <v>796</v>
      </c>
      <c r="C145" t="s">
        <v>2622</v>
      </c>
      <c r="D145" t="s">
        <v>558</v>
      </c>
      <c r="E145" t="s">
        <v>802</v>
      </c>
      <c r="F145" t="s">
        <v>803</v>
      </c>
      <c r="G145" t="s">
        <v>2623</v>
      </c>
      <c r="H145">
        <v>1</v>
      </c>
      <c r="I145" t="s">
        <v>599</v>
      </c>
      <c r="J145" t="str">
        <f>_xlfn.XLOOKUP(D145,Table1[Kimarite],Table1[Category],,0)</f>
        <v>tokushuwaza</v>
      </c>
    </row>
    <row r="146" spans="1:10">
      <c r="A146" s="23" t="s">
        <v>798</v>
      </c>
      <c r="B146" t="s">
        <v>799</v>
      </c>
      <c r="C146" t="s">
        <v>2622</v>
      </c>
      <c r="D146" t="s">
        <v>413</v>
      </c>
      <c r="E146" t="s">
        <v>791</v>
      </c>
      <c r="F146" t="s">
        <v>792</v>
      </c>
      <c r="G146" t="s">
        <v>2623</v>
      </c>
      <c r="H146">
        <v>1</v>
      </c>
      <c r="I146" t="s">
        <v>599</v>
      </c>
      <c r="J146" t="str">
        <f>_xlfn.XLOOKUP(D146,Table1[Kimarite],Table1[Category],,0)</f>
        <v>kihonwaza</v>
      </c>
    </row>
    <row r="147" spans="1:10">
      <c r="A147" s="23" t="s">
        <v>783</v>
      </c>
      <c r="B147" t="s">
        <v>784</v>
      </c>
      <c r="C147" t="s">
        <v>2622</v>
      </c>
      <c r="D147" t="s">
        <v>523</v>
      </c>
      <c r="E147" t="s">
        <v>787</v>
      </c>
      <c r="F147" t="s">
        <v>788</v>
      </c>
      <c r="G147" t="s">
        <v>2623</v>
      </c>
      <c r="H147">
        <v>1</v>
      </c>
      <c r="I147" t="s">
        <v>599</v>
      </c>
      <c r="J147" t="str">
        <f>_xlfn.XLOOKUP(D147,Table1[Kimarite],Table1[Category],,0)</f>
        <v>hinerite</v>
      </c>
    </row>
    <row r="148" spans="1:10">
      <c r="A148" s="23" t="s">
        <v>776</v>
      </c>
      <c r="B148" t="s">
        <v>777</v>
      </c>
      <c r="C148" t="s">
        <v>2622</v>
      </c>
      <c r="D148" t="s">
        <v>523</v>
      </c>
      <c r="E148" t="s">
        <v>780</v>
      </c>
      <c r="F148" t="s">
        <v>781</v>
      </c>
      <c r="G148" t="s">
        <v>2623</v>
      </c>
      <c r="H148">
        <v>1</v>
      </c>
      <c r="I148" t="s">
        <v>598</v>
      </c>
      <c r="J148" t="str">
        <f>_xlfn.XLOOKUP(D148,Table1[Kimarite],Table1[Category],,0)</f>
        <v>hinerite</v>
      </c>
    </row>
    <row r="149" spans="1:10">
      <c r="A149" s="23" t="s">
        <v>769</v>
      </c>
      <c r="B149" t="s">
        <v>770</v>
      </c>
      <c r="C149" t="s">
        <v>2622</v>
      </c>
      <c r="D149" t="s">
        <v>417</v>
      </c>
      <c r="E149" t="s">
        <v>772</v>
      </c>
      <c r="F149" t="s">
        <v>773</v>
      </c>
      <c r="G149" t="s">
        <v>2623</v>
      </c>
      <c r="H149">
        <v>1</v>
      </c>
      <c r="I149" t="s">
        <v>598</v>
      </c>
      <c r="J149" t="str">
        <f>_xlfn.XLOOKUP(D149,Table1[Kimarite],Table1[Category],,0)</f>
        <v>kihonwaza</v>
      </c>
    </row>
    <row r="150" spans="1:10">
      <c r="A150" s="23" t="s">
        <v>762</v>
      </c>
      <c r="B150" t="s">
        <v>763</v>
      </c>
      <c r="C150" t="s">
        <v>2622</v>
      </c>
      <c r="D150" t="s">
        <v>413</v>
      </c>
      <c r="E150" t="s">
        <v>765</v>
      </c>
      <c r="F150" t="s">
        <v>766</v>
      </c>
      <c r="G150" t="s">
        <v>2623</v>
      </c>
      <c r="H150">
        <v>1</v>
      </c>
      <c r="I150" t="s">
        <v>598</v>
      </c>
      <c r="J150" t="str">
        <f>_xlfn.XLOOKUP(D150,Table1[Kimarite],Table1[Category],,0)</f>
        <v>kihonwaza</v>
      </c>
    </row>
    <row r="151" spans="1:10">
      <c r="A151" s="23" t="s">
        <v>757</v>
      </c>
      <c r="B151" t="s">
        <v>758</v>
      </c>
      <c r="C151" t="s">
        <v>2622</v>
      </c>
      <c r="D151" t="s">
        <v>417</v>
      </c>
      <c r="E151" t="s">
        <v>749</v>
      </c>
      <c r="F151" t="s">
        <v>750</v>
      </c>
      <c r="G151" t="s">
        <v>2623</v>
      </c>
      <c r="H151">
        <v>1</v>
      </c>
      <c r="I151" t="s">
        <v>598</v>
      </c>
      <c r="J151" t="str">
        <f>_xlfn.XLOOKUP(D151,Table1[Kimarite],Table1[Category],,0)</f>
        <v>kihonwaza</v>
      </c>
    </row>
    <row r="152" spans="1:10">
      <c r="A152" s="23" t="s">
        <v>740</v>
      </c>
      <c r="B152" t="s">
        <v>741</v>
      </c>
      <c r="C152" t="s">
        <v>2622</v>
      </c>
      <c r="D152" t="s">
        <v>558</v>
      </c>
      <c r="E152" t="s">
        <v>745</v>
      </c>
      <c r="F152" t="s">
        <v>746</v>
      </c>
      <c r="G152" t="s">
        <v>2623</v>
      </c>
      <c r="H152">
        <v>1</v>
      </c>
      <c r="I152" t="s">
        <v>598</v>
      </c>
      <c r="J152" t="str">
        <f>_xlfn.XLOOKUP(D152,Table1[Kimarite],Table1[Category],,0)</f>
        <v>tokushuwaza</v>
      </c>
    </row>
    <row r="153" spans="1:10">
      <c r="A153" s="23" t="s">
        <v>732</v>
      </c>
      <c r="B153" t="s">
        <v>733</v>
      </c>
      <c r="C153" t="s">
        <v>2622</v>
      </c>
      <c r="D153" t="s">
        <v>417</v>
      </c>
      <c r="E153" t="s">
        <v>737</v>
      </c>
      <c r="F153" t="s">
        <v>738</v>
      </c>
      <c r="G153" t="s">
        <v>2623</v>
      </c>
      <c r="H153">
        <v>1</v>
      </c>
      <c r="I153" t="s">
        <v>598</v>
      </c>
      <c r="J153" t="str">
        <f>_xlfn.XLOOKUP(D153,Table1[Kimarite],Table1[Category],,0)</f>
        <v>kihonwaza</v>
      </c>
    </row>
    <row r="154" spans="1:10">
      <c r="A154" s="23" t="s">
        <v>729</v>
      </c>
      <c r="B154" t="s">
        <v>730</v>
      </c>
      <c r="C154" t="s">
        <v>2622</v>
      </c>
      <c r="D154" t="s">
        <v>417</v>
      </c>
      <c r="E154" t="s">
        <v>724</v>
      </c>
      <c r="F154" t="s">
        <v>725</v>
      </c>
      <c r="G154" t="s">
        <v>2623</v>
      </c>
      <c r="H154">
        <v>1</v>
      </c>
      <c r="I154" t="s">
        <v>598</v>
      </c>
      <c r="J154" t="str">
        <f>_xlfn.XLOOKUP(D154,Table1[Kimarite],Table1[Category],,0)</f>
        <v>kihonwaza</v>
      </c>
    </row>
    <row r="155" spans="1:10">
      <c r="A155" s="23" t="s">
        <v>720</v>
      </c>
      <c r="B155" t="s">
        <v>721</v>
      </c>
      <c r="C155" t="s">
        <v>2622</v>
      </c>
      <c r="D155" t="s">
        <v>523</v>
      </c>
      <c r="E155" t="s">
        <v>716</v>
      </c>
      <c r="F155" t="s">
        <v>717</v>
      </c>
      <c r="G155" t="s">
        <v>2623</v>
      </c>
      <c r="H155">
        <v>1</v>
      </c>
      <c r="I155" t="s">
        <v>598</v>
      </c>
      <c r="J155" t="str">
        <f>_xlfn.XLOOKUP(D155,Table1[Kimarite],Table1[Category],,0)</f>
        <v>hinerite</v>
      </c>
    </row>
    <row r="156" spans="1:10">
      <c r="A156" s="23" t="s">
        <v>709</v>
      </c>
      <c r="B156" t="s">
        <v>710</v>
      </c>
      <c r="C156" t="s">
        <v>2622</v>
      </c>
      <c r="D156" t="s">
        <v>523</v>
      </c>
      <c r="E156" t="s">
        <v>713</v>
      </c>
      <c r="F156" t="s">
        <v>714</v>
      </c>
      <c r="G156" t="s">
        <v>2623</v>
      </c>
      <c r="H156">
        <v>1</v>
      </c>
      <c r="I156" t="s">
        <v>598</v>
      </c>
      <c r="J156" t="str">
        <f>_xlfn.XLOOKUP(D156,Table1[Kimarite],Table1[Category],,0)</f>
        <v>hinerite</v>
      </c>
    </row>
    <row r="157" spans="1:10">
      <c r="A157" s="23" t="s">
        <v>701</v>
      </c>
      <c r="B157" t="s">
        <v>702</v>
      </c>
      <c r="C157" t="s">
        <v>2622</v>
      </c>
      <c r="D157" t="s">
        <v>413</v>
      </c>
      <c r="E157" t="s">
        <v>705</v>
      </c>
      <c r="F157" t="s">
        <v>706</v>
      </c>
      <c r="G157" t="s">
        <v>2623</v>
      </c>
      <c r="H157">
        <v>1</v>
      </c>
      <c r="I157" t="s">
        <v>598</v>
      </c>
      <c r="J157" t="str">
        <f>_xlfn.XLOOKUP(D157,Table1[Kimarite],Table1[Category],,0)</f>
        <v>kihonwaza</v>
      </c>
    </row>
    <row r="158" spans="1:10">
      <c r="A158" s="23" t="s">
        <v>692</v>
      </c>
      <c r="B158" t="s">
        <v>693</v>
      </c>
      <c r="C158" t="s">
        <v>2622</v>
      </c>
      <c r="D158" t="s">
        <v>563</v>
      </c>
      <c r="E158" t="s">
        <v>696</v>
      </c>
      <c r="F158" t="s">
        <v>697</v>
      </c>
      <c r="G158" t="s">
        <v>2623</v>
      </c>
      <c r="H158">
        <v>1</v>
      </c>
      <c r="I158" t="s">
        <v>598</v>
      </c>
      <c r="J158" t="str">
        <f>_xlfn.XLOOKUP(D158,Table1[Kimarite],Table1[Category],,0)</f>
        <v>tokushuwaza</v>
      </c>
    </row>
    <row r="159" spans="1:10">
      <c r="A159" s="23" t="s">
        <v>689</v>
      </c>
      <c r="B159" t="s">
        <v>690</v>
      </c>
      <c r="C159" t="s">
        <v>2622</v>
      </c>
      <c r="D159" t="s">
        <v>417</v>
      </c>
      <c r="E159" t="s">
        <v>686</v>
      </c>
      <c r="F159" t="s">
        <v>687</v>
      </c>
      <c r="G159" t="s">
        <v>2623</v>
      </c>
      <c r="H159">
        <v>1</v>
      </c>
      <c r="I159" t="s">
        <v>598</v>
      </c>
      <c r="J159" t="str">
        <f>_xlfn.XLOOKUP(D159,Table1[Kimarite],Table1[Category],,0)</f>
        <v>kihonwaza</v>
      </c>
    </row>
    <row r="160" spans="1:10">
      <c r="A160" s="23" t="s">
        <v>676</v>
      </c>
      <c r="B160" t="s">
        <v>677</v>
      </c>
      <c r="C160" t="s">
        <v>2622</v>
      </c>
      <c r="D160" t="s">
        <v>523</v>
      </c>
      <c r="E160" t="s">
        <v>681</v>
      </c>
      <c r="F160" t="s">
        <v>682</v>
      </c>
      <c r="G160" t="s">
        <v>2623</v>
      </c>
      <c r="H160">
        <v>1</v>
      </c>
      <c r="I160" t="s">
        <v>598</v>
      </c>
      <c r="J160" t="str">
        <f>_xlfn.XLOOKUP(D160,Table1[Kimarite],Table1[Category],,0)</f>
        <v>hinerite</v>
      </c>
    </row>
    <row r="161" spans="1:10">
      <c r="A161" s="23" t="s">
        <v>638</v>
      </c>
      <c r="B161" t="s">
        <v>639</v>
      </c>
      <c r="C161" t="s">
        <v>2622</v>
      </c>
      <c r="D161" t="s">
        <v>523</v>
      </c>
      <c r="E161" t="s">
        <v>668</v>
      </c>
      <c r="F161" t="s">
        <v>669</v>
      </c>
      <c r="G161" t="s">
        <v>2623</v>
      </c>
      <c r="H161">
        <v>1</v>
      </c>
      <c r="I161" t="s">
        <v>598</v>
      </c>
      <c r="J161" t="str">
        <f>_xlfn.XLOOKUP(D161,Table1[Kimarite],Table1[Category],,0)</f>
        <v>hinerite</v>
      </c>
    </row>
    <row r="162" spans="1:10">
      <c r="A162" s="23" t="s">
        <v>633</v>
      </c>
      <c r="B162" t="s">
        <v>634</v>
      </c>
      <c r="C162" t="s">
        <v>2622</v>
      </c>
      <c r="D162" t="s">
        <v>438</v>
      </c>
      <c r="E162" t="s">
        <v>664</v>
      </c>
      <c r="F162" t="s">
        <v>665</v>
      </c>
      <c r="G162" t="s">
        <v>2623</v>
      </c>
      <c r="H162">
        <v>1</v>
      </c>
      <c r="I162" t="s">
        <v>598</v>
      </c>
      <c r="J162" t="str">
        <f>_xlfn.XLOOKUP(D162,Table1[Kimarite],Table1[Category],,0)</f>
        <v>nagete</v>
      </c>
    </row>
    <row r="163" spans="1:10">
      <c r="A163" s="23" t="s">
        <v>628</v>
      </c>
      <c r="B163" t="s">
        <v>629</v>
      </c>
      <c r="C163" t="s">
        <v>2622</v>
      </c>
      <c r="D163" t="s">
        <v>413</v>
      </c>
      <c r="E163" t="s">
        <v>672</v>
      </c>
      <c r="F163" t="s">
        <v>673</v>
      </c>
      <c r="G163" t="s">
        <v>2623</v>
      </c>
      <c r="H163">
        <v>1</v>
      </c>
      <c r="I163" t="s">
        <v>598</v>
      </c>
      <c r="J163" t="str">
        <f>_xlfn.XLOOKUP(D163,Table1[Kimarite],Table1[Category],,0)</f>
        <v>kihonwaza</v>
      </c>
    </row>
    <row r="164" spans="1:10">
      <c r="A164" s="23" t="s">
        <v>624</v>
      </c>
      <c r="B164" t="s">
        <v>625</v>
      </c>
      <c r="C164" t="s">
        <v>2622</v>
      </c>
      <c r="D164" t="s">
        <v>493</v>
      </c>
      <c r="E164" t="s">
        <v>659</v>
      </c>
      <c r="F164" t="s">
        <v>660</v>
      </c>
      <c r="G164" t="s">
        <v>2623</v>
      </c>
      <c r="H164">
        <v>1</v>
      </c>
      <c r="I164" t="s">
        <v>598</v>
      </c>
      <c r="J164" t="str">
        <f>_xlfn.XLOOKUP(D164,Table1[Kimarite],Table1[Category],,0)</f>
        <v>fusen</v>
      </c>
    </row>
    <row r="165" spans="1:10">
      <c r="A165" s="23" t="s">
        <v>620</v>
      </c>
      <c r="B165" t="s">
        <v>621</v>
      </c>
      <c r="C165" t="s">
        <v>2622</v>
      </c>
      <c r="D165" t="s">
        <v>512</v>
      </c>
      <c r="E165" t="s">
        <v>655</v>
      </c>
      <c r="F165" t="s">
        <v>656</v>
      </c>
      <c r="G165" t="s">
        <v>2623</v>
      </c>
      <c r="H165">
        <v>1</v>
      </c>
      <c r="I165" t="s">
        <v>598</v>
      </c>
      <c r="J165" t="str">
        <f>_xlfn.XLOOKUP(D165,Table1[Kimarite],Table1[Category],,0)</f>
        <v>hinerite</v>
      </c>
    </row>
    <row r="166" spans="1:10">
      <c r="A166" s="23" t="s">
        <v>615</v>
      </c>
      <c r="B166" t="s">
        <v>616</v>
      </c>
      <c r="C166" t="s">
        <v>2622</v>
      </c>
      <c r="D166" t="s">
        <v>413</v>
      </c>
      <c r="E166" t="s">
        <v>651</v>
      </c>
      <c r="F166" t="s">
        <v>652</v>
      </c>
      <c r="G166" t="s">
        <v>2623</v>
      </c>
      <c r="H166">
        <v>1</v>
      </c>
      <c r="I166" t="s">
        <v>598</v>
      </c>
      <c r="J166" t="str">
        <f>_xlfn.XLOOKUP(D166,Table1[Kimarite],Table1[Category],,0)</f>
        <v>kihonwaza</v>
      </c>
    </row>
    <row r="167" spans="1:10">
      <c r="A167" s="23" t="s">
        <v>610</v>
      </c>
      <c r="B167" t="s">
        <v>611</v>
      </c>
      <c r="C167" t="s">
        <v>2622</v>
      </c>
      <c r="D167" t="s">
        <v>436</v>
      </c>
      <c r="E167" t="s">
        <v>646</v>
      </c>
      <c r="F167" t="s">
        <v>647</v>
      </c>
      <c r="G167" t="s">
        <v>2623</v>
      </c>
      <c r="H167">
        <v>1</v>
      </c>
      <c r="I167" t="s">
        <v>598</v>
      </c>
      <c r="J167" t="str">
        <f>_xlfn.XLOOKUP(D167,Table1[Kimarite],Table1[Category],,0)</f>
        <v>nagete</v>
      </c>
    </row>
    <row r="168" spans="1:10">
      <c r="A168" s="23" t="s">
        <v>2566</v>
      </c>
      <c r="B168" t="s">
        <v>2567</v>
      </c>
      <c r="C168" t="s">
        <v>2622</v>
      </c>
      <c r="D168" t="s">
        <v>413</v>
      </c>
      <c r="E168" t="s">
        <v>2563</v>
      </c>
      <c r="F168" t="s">
        <v>2564</v>
      </c>
      <c r="G168" t="s">
        <v>2623</v>
      </c>
      <c r="H168">
        <v>2</v>
      </c>
      <c r="I168" t="s">
        <v>603</v>
      </c>
      <c r="J168" t="str">
        <f>_xlfn.XLOOKUP(D168,Table1[Kimarite],Table1[Category],,0)</f>
        <v>kihonwaza</v>
      </c>
    </row>
    <row r="169" spans="1:10">
      <c r="A169" s="23" t="s">
        <v>2557</v>
      </c>
      <c r="B169" t="s">
        <v>2558</v>
      </c>
      <c r="C169" t="s">
        <v>2622</v>
      </c>
      <c r="D169" t="s">
        <v>413</v>
      </c>
      <c r="E169" t="s">
        <v>2560</v>
      </c>
      <c r="F169" t="s">
        <v>2561</v>
      </c>
      <c r="G169" t="s">
        <v>2623</v>
      </c>
      <c r="H169">
        <v>2</v>
      </c>
      <c r="I169" t="s">
        <v>603</v>
      </c>
      <c r="J169" t="str">
        <f>_xlfn.XLOOKUP(D169,Table1[Kimarite],Table1[Category],,0)</f>
        <v>kihonwaza</v>
      </c>
    </row>
    <row r="170" spans="1:10">
      <c r="A170" s="23" t="s">
        <v>2554</v>
      </c>
      <c r="B170" t="s">
        <v>2555</v>
      </c>
      <c r="C170" t="s">
        <v>2622</v>
      </c>
      <c r="D170" t="s">
        <v>413</v>
      </c>
      <c r="E170" t="s">
        <v>2551</v>
      </c>
      <c r="F170" t="s">
        <v>2552</v>
      </c>
      <c r="G170" t="s">
        <v>2623</v>
      </c>
      <c r="H170">
        <v>2</v>
      </c>
      <c r="I170" t="s">
        <v>603</v>
      </c>
      <c r="J170" t="str">
        <f>_xlfn.XLOOKUP(D170,Table1[Kimarite],Table1[Category],,0)</f>
        <v>kihonwaza</v>
      </c>
    </row>
    <row r="171" spans="1:10">
      <c r="A171" s="23" t="s">
        <v>2546</v>
      </c>
      <c r="B171" t="s">
        <v>2547</v>
      </c>
      <c r="C171" t="s">
        <v>2622</v>
      </c>
      <c r="D171" t="s">
        <v>413</v>
      </c>
      <c r="E171" t="s">
        <v>2549</v>
      </c>
      <c r="F171" t="s">
        <v>2550</v>
      </c>
      <c r="G171" t="s">
        <v>2623</v>
      </c>
      <c r="H171">
        <v>2</v>
      </c>
      <c r="I171" t="s">
        <v>603</v>
      </c>
      <c r="J171" t="str">
        <f>_xlfn.XLOOKUP(D171,Table1[Kimarite],Table1[Category],,0)</f>
        <v>kihonwaza</v>
      </c>
    </row>
    <row r="172" spans="1:10">
      <c r="A172" s="23" t="s">
        <v>2540</v>
      </c>
      <c r="B172" t="s">
        <v>2541</v>
      </c>
      <c r="C172" t="s">
        <v>2622</v>
      </c>
      <c r="D172" t="s">
        <v>417</v>
      </c>
      <c r="E172" t="s">
        <v>2543</v>
      </c>
      <c r="F172" t="s">
        <v>2544</v>
      </c>
      <c r="G172" t="s">
        <v>2623</v>
      </c>
      <c r="H172">
        <v>2</v>
      </c>
      <c r="I172" t="s">
        <v>603</v>
      </c>
      <c r="J172" t="str">
        <f>_xlfn.XLOOKUP(D172,Table1[Kimarite],Table1[Category],,0)</f>
        <v>kihonwaza</v>
      </c>
    </row>
    <row r="173" spans="1:10">
      <c r="A173" s="23" t="s">
        <v>2534</v>
      </c>
      <c r="B173" t="s">
        <v>2535</v>
      </c>
      <c r="C173" t="s">
        <v>2622</v>
      </c>
      <c r="D173" t="s">
        <v>417</v>
      </c>
      <c r="E173" t="s">
        <v>2528</v>
      </c>
      <c r="F173" t="s">
        <v>2529</v>
      </c>
      <c r="G173" t="s">
        <v>2623</v>
      </c>
      <c r="H173">
        <v>2</v>
      </c>
      <c r="I173" t="s">
        <v>603</v>
      </c>
      <c r="J173" t="str">
        <f>_xlfn.XLOOKUP(D173,Table1[Kimarite],Table1[Category],,0)</f>
        <v>kihonwaza</v>
      </c>
    </row>
    <row r="174" spans="1:10">
      <c r="A174" s="23" t="s">
        <v>2523</v>
      </c>
      <c r="B174" t="s">
        <v>2524</v>
      </c>
      <c r="C174" t="s">
        <v>2622</v>
      </c>
      <c r="D174" t="s">
        <v>417</v>
      </c>
      <c r="E174" t="s">
        <v>2525</v>
      </c>
      <c r="F174" t="s">
        <v>2526</v>
      </c>
      <c r="G174" t="s">
        <v>2623</v>
      </c>
      <c r="H174">
        <v>2</v>
      </c>
      <c r="I174" t="s">
        <v>603</v>
      </c>
      <c r="J174" t="str">
        <f>_xlfn.XLOOKUP(D174,Table1[Kimarite],Table1[Category],,0)</f>
        <v>kihonwaza</v>
      </c>
    </row>
    <row r="175" spans="1:10">
      <c r="A175" s="23" t="s">
        <v>2520</v>
      </c>
      <c r="B175" t="s">
        <v>2521</v>
      </c>
      <c r="C175" t="s">
        <v>2622</v>
      </c>
      <c r="D175" t="s">
        <v>417</v>
      </c>
      <c r="E175" t="s">
        <v>2517</v>
      </c>
      <c r="F175" t="s">
        <v>2518</v>
      </c>
      <c r="G175" t="s">
        <v>2623</v>
      </c>
      <c r="H175">
        <v>2</v>
      </c>
      <c r="I175" t="s">
        <v>603</v>
      </c>
      <c r="J175" t="str">
        <f>_xlfn.XLOOKUP(D175,Table1[Kimarite],Table1[Category],,0)</f>
        <v>kihonwaza</v>
      </c>
    </row>
    <row r="176" spans="1:10">
      <c r="A176" s="23" t="s">
        <v>2512</v>
      </c>
      <c r="B176" t="s">
        <v>2513</v>
      </c>
      <c r="C176" t="s">
        <v>2622</v>
      </c>
      <c r="D176" t="s">
        <v>413</v>
      </c>
      <c r="E176" t="s">
        <v>2514</v>
      </c>
      <c r="F176" t="s">
        <v>2515</v>
      </c>
      <c r="G176" t="s">
        <v>2623</v>
      </c>
      <c r="H176">
        <v>2</v>
      </c>
      <c r="I176" t="s">
        <v>603</v>
      </c>
      <c r="J176" t="str">
        <f>_xlfn.XLOOKUP(D176,Table1[Kimarite],Table1[Category],,0)</f>
        <v>kihonwaza</v>
      </c>
    </row>
    <row r="177" spans="1:10">
      <c r="A177" s="23" t="s">
        <v>2506</v>
      </c>
      <c r="B177" t="s">
        <v>2507</v>
      </c>
      <c r="C177" t="s">
        <v>2622</v>
      </c>
      <c r="D177" t="s">
        <v>523</v>
      </c>
      <c r="E177" t="s">
        <v>2509</v>
      </c>
      <c r="F177" t="s">
        <v>2510</v>
      </c>
      <c r="G177" t="s">
        <v>2623</v>
      </c>
      <c r="H177">
        <v>2</v>
      </c>
      <c r="I177" t="s">
        <v>603</v>
      </c>
      <c r="J177" t="str">
        <f>_xlfn.XLOOKUP(D177,Table1[Kimarite],Table1[Category],,0)</f>
        <v>hinerite</v>
      </c>
    </row>
    <row r="178" spans="1:10">
      <c r="A178" s="23" t="s">
        <v>2504</v>
      </c>
      <c r="B178" t="s">
        <v>2505</v>
      </c>
      <c r="C178" t="s">
        <v>2622</v>
      </c>
      <c r="D178" t="s">
        <v>417</v>
      </c>
      <c r="E178" t="s">
        <v>2502</v>
      </c>
      <c r="F178" t="s">
        <v>2503</v>
      </c>
      <c r="G178" t="s">
        <v>2623</v>
      </c>
      <c r="H178">
        <v>2</v>
      </c>
      <c r="I178" t="s">
        <v>603</v>
      </c>
      <c r="J178" t="str">
        <f>_xlfn.XLOOKUP(D178,Table1[Kimarite],Table1[Category],,0)</f>
        <v>kihonwaza</v>
      </c>
    </row>
    <row r="179" spans="1:10">
      <c r="A179" s="23" t="s">
        <v>2499</v>
      </c>
      <c r="B179" t="s">
        <v>2500</v>
      </c>
      <c r="C179" t="s">
        <v>2622</v>
      </c>
      <c r="D179" t="s">
        <v>414</v>
      </c>
      <c r="E179" t="s">
        <v>2496</v>
      </c>
      <c r="F179" t="s">
        <v>2497</v>
      </c>
      <c r="G179" t="s">
        <v>2623</v>
      </c>
      <c r="H179">
        <v>2</v>
      </c>
      <c r="I179" t="s">
        <v>603</v>
      </c>
      <c r="J179" t="str">
        <f>_xlfn.XLOOKUP(D179,Table1[Kimarite],Table1[Category],,0)</f>
        <v>kihonwaza</v>
      </c>
    </row>
    <row r="180" spans="1:10">
      <c r="A180" s="23" t="s">
        <v>2490</v>
      </c>
      <c r="B180" t="s">
        <v>2491</v>
      </c>
      <c r="C180" t="s">
        <v>2622</v>
      </c>
      <c r="D180" t="s">
        <v>413</v>
      </c>
      <c r="E180" t="s">
        <v>2493</v>
      </c>
      <c r="F180" t="s">
        <v>2494</v>
      </c>
      <c r="G180" t="s">
        <v>2623</v>
      </c>
      <c r="H180">
        <v>2</v>
      </c>
      <c r="I180" t="s">
        <v>603</v>
      </c>
      <c r="J180" t="str">
        <f>_xlfn.XLOOKUP(D180,Table1[Kimarite],Table1[Category],,0)</f>
        <v>kihonwaza</v>
      </c>
    </row>
    <row r="181" spans="1:10">
      <c r="A181" s="23" t="s">
        <v>2487</v>
      </c>
      <c r="B181" t="s">
        <v>2488</v>
      </c>
      <c r="C181" t="s">
        <v>2622</v>
      </c>
      <c r="D181" t="s">
        <v>417</v>
      </c>
      <c r="E181" t="s">
        <v>2481</v>
      </c>
      <c r="F181" t="s">
        <v>2482</v>
      </c>
      <c r="G181" t="s">
        <v>2623</v>
      </c>
      <c r="H181">
        <v>2</v>
      </c>
      <c r="I181" t="s">
        <v>603</v>
      </c>
      <c r="J181" t="str">
        <f>_xlfn.XLOOKUP(D181,Table1[Kimarite],Table1[Category],,0)</f>
        <v>kihonwaza</v>
      </c>
    </row>
    <row r="182" spans="1:10">
      <c r="A182" s="23" t="s">
        <v>2478</v>
      </c>
      <c r="B182" t="s">
        <v>2479</v>
      </c>
      <c r="C182" t="s">
        <v>2622</v>
      </c>
      <c r="D182" t="s">
        <v>439</v>
      </c>
      <c r="E182" t="s">
        <v>2484</v>
      </c>
      <c r="F182" t="s">
        <v>2485</v>
      </c>
      <c r="G182" t="s">
        <v>2623</v>
      </c>
      <c r="H182">
        <v>2</v>
      </c>
      <c r="I182" t="s">
        <v>603</v>
      </c>
      <c r="J182" t="str">
        <f>_xlfn.XLOOKUP(D182,Table1[Kimarite],Table1[Category],,0)</f>
        <v>nagete</v>
      </c>
    </row>
    <row r="183" spans="1:10">
      <c r="A183" s="23" t="s">
        <v>2444</v>
      </c>
      <c r="B183" t="s">
        <v>2445</v>
      </c>
      <c r="C183" t="s">
        <v>2622</v>
      </c>
      <c r="D183" t="s">
        <v>418</v>
      </c>
      <c r="E183" t="s">
        <v>2441</v>
      </c>
      <c r="F183" t="s">
        <v>2442</v>
      </c>
      <c r="G183" t="s">
        <v>2623</v>
      </c>
      <c r="H183">
        <v>2</v>
      </c>
      <c r="I183" t="s">
        <v>602</v>
      </c>
      <c r="J183" t="str">
        <f>_xlfn.XLOOKUP(D183,Table1[Kimarite],Table1[Category],,0)</f>
        <v>kihonwaza</v>
      </c>
    </row>
    <row r="184" spans="1:10">
      <c r="A184" s="23" t="s">
        <v>2436</v>
      </c>
      <c r="B184" t="s">
        <v>2437</v>
      </c>
      <c r="C184" t="s">
        <v>2622</v>
      </c>
      <c r="D184" t="s">
        <v>417</v>
      </c>
      <c r="E184" t="s">
        <v>2438</v>
      </c>
      <c r="F184" t="s">
        <v>2439</v>
      </c>
      <c r="G184" t="s">
        <v>2623</v>
      </c>
      <c r="H184">
        <v>2</v>
      </c>
      <c r="I184" t="s">
        <v>602</v>
      </c>
      <c r="J184" t="str">
        <f>_xlfn.XLOOKUP(D184,Table1[Kimarite],Table1[Category],,0)</f>
        <v>kihonwaza</v>
      </c>
    </row>
    <row r="185" spans="1:10">
      <c r="A185" s="23" t="s">
        <v>2421</v>
      </c>
      <c r="B185" t="s">
        <v>2422</v>
      </c>
      <c r="C185" t="s">
        <v>2622</v>
      </c>
      <c r="D185" t="s">
        <v>417</v>
      </c>
      <c r="E185" t="s">
        <v>2424</v>
      </c>
      <c r="F185" t="s">
        <v>2425</v>
      </c>
      <c r="G185" t="s">
        <v>2623</v>
      </c>
      <c r="H185">
        <v>2</v>
      </c>
      <c r="I185" t="s">
        <v>602</v>
      </c>
      <c r="J185" t="str">
        <f>_xlfn.XLOOKUP(D185,Table1[Kimarite],Table1[Category],,0)</f>
        <v>kihonwaza</v>
      </c>
    </row>
    <row r="186" spans="1:10">
      <c r="A186" s="23" t="s">
        <v>2409</v>
      </c>
      <c r="B186" t="s">
        <v>2410</v>
      </c>
      <c r="C186" t="s">
        <v>2622</v>
      </c>
      <c r="D186" t="s">
        <v>417</v>
      </c>
      <c r="E186" t="s">
        <v>2406</v>
      </c>
      <c r="F186" t="s">
        <v>2407</v>
      </c>
      <c r="G186" t="s">
        <v>2623</v>
      </c>
      <c r="H186">
        <v>2</v>
      </c>
      <c r="I186" t="s">
        <v>602</v>
      </c>
      <c r="J186" t="str">
        <f>_xlfn.XLOOKUP(D186,Table1[Kimarite],Table1[Category],,0)</f>
        <v>kihonwaza</v>
      </c>
    </row>
    <row r="187" spans="1:10">
      <c r="A187" s="23" t="s">
        <v>2385</v>
      </c>
      <c r="B187" t="s">
        <v>2386</v>
      </c>
      <c r="C187" t="s">
        <v>2622</v>
      </c>
      <c r="D187" t="s">
        <v>413</v>
      </c>
      <c r="E187" t="s">
        <v>2379</v>
      </c>
      <c r="F187" t="s">
        <v>2380</v>
      </c>
      <c r="G187" t="s">
        <v>2623</v>
      </c>
      <c r="H187">
        <v>2</v>
      </c>
      <c r="I187" t="s">
        <v>602</v>
      </c>
      <c r="J187" t="str">
        <f>_xlfn.XLOOKUP(D187,Table1[Kimarite],Table1[Category],,0)</f>
        <v>kihonwaza</v>
      </c>
    </row>
    <row r="188" spans="1:10">
      <c r="A188" s="23" t="s">
        <v>2368</v>
      </c>
      <c r="B188" t="s">
        <v>2369</v>
      </c>
      <c r="C188" t="s">
        <v>2622</v>
      </c>
      <c r="D188" t="s">
        <v>468</v>
      </c>
      <c r="E188" t="s">
        <v>2371</v>
      </c>
      <c r="F188" t="s">
        <v>2372</v>
      </c>
      <c r="G188" t="s">
        <v>2623</v>
      </c>
      <c r="H188">
        <v>2</v>
      </c>
      <c r="I188" t="s">
        <v>602</v>
      </c>
      <c r="J188" t="str">
        <f>_xlfn.XLOOKUP(D188,Table1[Kimarite],Table1[Category],,0)</f>
        <v>kakete</v>
      </c>
    </row>
    <row r="189" spans="1:10">
      <c r="A189" s="23" t="s">
        <v>2342</v>
      </c>
      <c r="B189" t="s">
        <v>2343</v>
      </c>
      <c r="C189" t="s">
        <v>2622</v>
      </c>
      <c r="D189" t="s">
        <v>413</v>
      </c>
      <c r="E189" t="s">
        <v>2339</v>
      </c>
      <c r="F189" t="s">
        <v>2340</v>
      </c>
      <c r="G189" t="s">
        <v>2623</v>
      </c>
      <c r="H189">
        <v>2</v>
      </c>
      <c r="I189" t="s">
        <v>602</v>
      </c>
      <c r="J189" t="str">
        <f>_xlfn.XLOOKUP(D189,Table1[Kimarite],Table1[Category],,0)</f>
        <v>kihonwaza</v>
      </c>
    </row>
    <row r="190" spans="1:10">
      <c r="A190" s="23" t="s">
        <v>2333</v>
      </c>
      <c r="B190" t="s">
        <v>2334</v>
      </c>
      <c r="C190" t="s">
        <v>2622</v>
      </c>
      <c r="D190" t="s">
        <v>563</v>
      </c>
      <c r="E190" t="s">
        <v>2336</v>
      </c>
      <c r="F190" t="s">
        <v>2337</v>
      </c>
      <c r="G190" t="s">
        <v>2623</v>
      </c>
      <c r="H190">
        <v>2</v>
      </c>
      <c r="I190" t="s">
        <v>602</v>
      </c>
      <c r="J190" t="str">
        <f>_xlfn.XLOOKUP(D190,Table1[Kimarite],Table1[Category],,0)</f>
        <v>tokushuwaza</v>
      </c>
    </row>
    <row r="191" spans="1:10">
      <c r="A191" s="23" t="s">
        <v>2321</v>
      </c>
      <c r="B191" t="s">
        <v>2322</v>
      </c>
      <c r="C191" t="s">
        <v>2622</v>
      </c>
      <c r="D191" t="s">
        <v>417</v>
      </c>
      <c r="E191" t="s">
        <v>2324</v>
      </c>
      <c r="F191" t="s">
        <v>2325</v>
      </c>
      <c r="G191" t="s">
        <v>2623</v>
      </c>
      <c r="H191">
        <v>2</v>
      </c>
      <c r="I191" t="s">
        <v>602</v>
      </c>
      <c r="J191" t="str">
        <f>_xlfn.XLOOKUP(D191,Table1[Kimarite],Table1[Category],,0)</f>
        <v>kihonwaza</v>
      </c>
    </row>
    <row r="192" spans="1:10">
      <c r="A192" s="23" t="s">
        <v>2312</v>
      </c>
      <c r="B192" t="s">
        <v>2313</v>
      </c>
      <c r="C192" t="s">
        <v>2622</v>
      </c>
      <c r="D192" t="s">
        <v>523</v>
      </c>
      <c r="E192" t="s">
        <v>2310</v>
      </c>
      <c r="F192" t="s">
        <v>2311</v>
      </c>
      <c r="G192" t="s">
        <v>2623</v>
      </c>
      <c r="H192">
        <v>2</v>
      </c>
      <c r="I192" t="s">
        <v>602</v>
      </c>
      <c r="J192" t="str">
        <f>_xlfn.XLOOKUP(D192,Table1[Kimarite],Table1[Category],,0)</f>
        <v>hinerite</v>
      </c>
    </row>
    <row r="193" spans="1:10">
      <c r="A193" s="23" t="s">
        <v>2301</v>
      </c>
      <c r="B193" t="s">
        <v>2302</v>
      </c>
      <c r="C193" t="s">
        <v>2622</v>
      </c>
      <c r="D193" t="s">
        <v>417</v>
      </c>
      <c r="E193" t="s">
        <v>2298</v>
      </c>
      <c r="F193" t="s">
        <v>2299</v>
      </c>
      <c r="G193" t="s">
        <v>2623</v>
      </c>
      <c r="H193">
        <v>2</v>
      </c>
      <c r="I193" t="s">
        <v>602</v>
      </c>
      <c r="J193" t="str">
        <f>_xlfn.XLOOKUP(D193,Table1[Kimarite],Table1[Category],,0)</f>
        <v>kihonwaza</v>
      </c>
    </row>
    <row r="194" spans="1:10">
      <c r="A194" s="23" t="s">
        <v>2290</v>
      </c>
      <c r="B194" t="s">
        <v>2291</v>
      </c>
      <c r="C194" t="s">
        <v>2622</v>
      </c>
      <c r="D194" t="s">
        <v>558</v>
      </c>
      <c r="E194" t="s">
        <v>2287</v>
      </c>
      <c r="F194" t="s">
        <v>2288</v>
      </c>
      <c r="G194" t="s">
        <v>2623</v>
      </c>
      <c r="H194">
        <v>2</v>
      </c>
      <c r="I194" t="s">
        <v>602</v>
      </c>
      <c r="J194" t="str">
        <f>_xlfn.XLOOKUP(D194,Table1[Kimarite],Table1[Category],,0)</f>
        <v>tokushuwaza</v>
      </c>
    </row>
    <row r="195" spans="1:10">
      <c r="A195" s="23" t="s">
        <v>2272</v>
      </c>
      <c r="B195" t="s">
        <v>2273</v>
      </c>
      <c r="C195" t="s">
        <v>2622</v>
      </c>
      <c r="D195" t="s">
        <v>559</v>
      </c>
      <c r="E195" t="s">
        <v>2278</v>
      </c>
      <c r="F195" t="s">
        <v>2279</v>
      </c>
      <c r="G195" t="s">
        <v>2623</v>
      </c>
      <c r="H195">
        <v>2</v>
      </c>
      <c r="I195" t="s">
        <v>602</v>
      </c>
      <c r="J195" t="str">
        <f>_xlfn.XLOOKUP(D195,Table1[Kimarite],Table1[Category],,0)</f>
        <v>tokushuwaza</v>
      </c>
    </row>
    <row r="196" spans="1:10">
      <c r="A196" s="23" t="s">
        <v>2263</v>
      </c>
      <c r="B196" t="s">
        <v>2264</v>
      </c>
      <c r="C196" t="s">
        <v>2622</v>
      </c>
      <c r="D196" t="s">
        <v>561</v>
      </c>
      <c r="E196" t="s">
        <v>2257</v>
      </c>
      <c r="F196" t="s">
        <v>2258</v>
      </c>
      <c r="G196" t="s">
        <v>2623</v>
      </c>
      <c r="H196">
        <v>2</v>
      </c>
      <c r="I196" t="s">
        <v>602</v>
      </c>
      <c r="J196" t="str">
        <f>_xlfn.XLOOKUP(D196,Table1[Kimarite],Table1[Category],,0)</f>
        <v>tokushuwaza</v>
      </c>
    </row>
    <row r="197" spans="1:10">
      <c r="A197" s="23" t="s">
        <v>2246</v>
      </c>
      <c r="B197" t="s">
        <v>2247</v>
      </c>
      <c r="C197" t="s">
        <v>2622</v>
      </c>
      <c r="D197" t="s">
        <v>413</v>
      </c>
      <c r="E197" t="s">
        <v>2249</v>
      </c>
      <c r="F197" t="s">
        <v>2250</v>
      </c>
      <c r="G197" t="s">
        <v>2623</v>
      </c>
      <c r="H197">
        <v>2</v>
      </c>
      <c r="I197" t="s">
        <v>602</v>
      </c>
      <c r="J197" t="str">
        <f>_xlfn.XLOOKUP(D197,Table1[Kimarite],Table1[Category],,0)</f>
        <v>kihonwaza</v>
      </c>
    </row>
    <row r="198" spans="1:10">
      <c r="A198" s="23" t="s">
        <v>2237</v>
      </c>
      <c r="B198" t="s">
        <v>2238</v>
      </c>
      <c r="C198" t="s">
        <v>2622</v>
      </c>
      <c r="D198" t="s">
        <v>413</v>
      </c>
      <c r="E198" t="s">
        <v>2235</v>
      </c>
      <c r="F198" t="s">
        <v>2236</v>
      </c>
      <c r="G198" t="s">
        <v>2623</v>
      </c>
      <c r="H198">
        <v>2</v>
      </c>
      <c r="I198" t="s">
        <v>602</v>
      </c>
      <c r="J198" t="str">
        <f>_xlfn.XLOOKUP(D198,Table1[Kimarite],Table1[Category],,0)</f>
        <v>kihonwaza</v>
      </c>
    </row>
    <row r="199" spans="1:10">
      <c r="A199" s="23" t="s">
        <v>2220</v>
      </c>
      <c r="B199" t="s">
        <v>2221</v>
      </c>
      <c r="C199" t="s">
        <v>2622</v>
      </c>
      <c r="D199" t="s">
        <v>413</v>
      </c>
      <c r="E199" t="s">
        <v>2223</v>
      </c>
      <c r="F199" t="s">
        <v>2224</v>
      </c>
      <c r="G199" t="s">
        <v>2623</v>
      </c>
      <c r="H199">
        <v>2</v>
      </c>
      <c r="I199" t="s">
        <v>602</v>
      </c>
      <c r="J199" t="str">
        <f>_xlfn.XLOOKUP(D199,Table1[Kimarite],Table1[Category],,0)</f>
        <v>kihonwaza</v>
      </c>
    </row>
    <row r="200" spans="1:10">
      <c r="A200" s="23" t="s">
        <v>2211</v>
      </c>
      <c r="B200" t="s">
        <v>2212</v>
      </c>
      <c r="C200" t="s">
        <v>2622</v>
      </c>
      <c r="D200" t="s">
        <v>413</v>
      </c>
      <c r="E200" t="s">
        <v>2208</v>
      </c>
      <c r="F200" t="s">
        <v>2209</v>
      </c>
      <c r="G200" t="s">
        <v>2623</v>
      </c>
      <c r="H200">
        <v>2</v>
      </c>
      <c r="I200" t="s">
        <v>602</v>
      </c>
      <c r="J200" t="str">
        <f>_xlfn.XLOOKUP(D200,Table1[Kimarite],Table1[Category],,0)</f>
        <v>kihonwaza</v>
      </c>
    </row>
    <row r="201" spans="1:10">
      <c r="A201" s="23" t="s">
        <v>2196</v>
      </c>
      <c r="B201" t="s">
        <v>2197</v>
      </c>
      <c r="C201" t="s">
        <v>2622</v>
      </c>
      <c r="D201" t="s">
        <v>460</v>
      </c>
      <c r="E201" t="s">
        <v>2199</v>
      </c>
      <c r="F201" t="s">
        <v>2200</v>
      </c>
      <c r="G201" t="s">
        <v>2623</v>
      </c>
      <c r="H201">
        <v>2</v>
      </c>
      <c r="I201" t="s">
        <v>602</v>
      </c>
      <c r="J201" t="str">
        <f>_xlfn.XLOOKUP(D201,Table1[Kimarite],Table1[Category],,0)</f>
        <v>kakete</v>
      </c>
    </row>
    <row r="202" spans="1:10">
      <c r="A202" s="23" t="s">
        <v>2187</v>
      </c>
      <c r="B202" t="s">
        <v>2188</v>
      </c>
      <c r="C202" t="s">
        <v>2622</v>
      </c>
      <c r="D202" t="s">
        <v>413</v>
      </c>
      <c r="E202" t="s">
        <v>2184</v>
      </c>
      <c r="F202" t="s">
        <v>2185</v>
      </c>
      <c r="G202" t="s">
        <v>2623</v>
      </c>
      <c r="H202">
        <v>2</v>
      </c>
      <c r="I202" t="s">
        <v>602</v>
      </c>
      <c r="J202" t="str">
        <f>_xlfn.XLOOKUP(D202,Table1[Kimarite],Table1[Category],,0)</f>
        <v>kihonwaza</v>
      </c>
    </row>
    <row r="203" spans="1:10">
      <c r="A203" s="23" t="s">
        <v>2175</v>
      </c>
      <c r="B203" t="s">
        <v>2176</v>
      </c>
      <c r="C203" t="s">
        <v>2622</v>
      </c>
      <c r="D203" t="s">
        <v>413</v>
      </c>
      <c r="E203" t="s">
        <v>2172</v>
      </c>
      <c r="F203" t="s">
        <v>2173</v>
      </c>
      <c r="G203" t="s">
        <v>2623</v>
      </c>
      <c r="H203">
        <v>2</v>
      </c>
      <c r="I203" t="s">
        <v>602</v>
      </c>
      <c r="J203" t="str">
        <f>_xlfn.XLOOKUP(D203,Table1[Kimarite],Table1[Category],,0)</f>
        <v>kihonwaza</v>
      </c>
    </row>
    <row r="204" spans="1:10">
      <c r="A204" s="23" t="s">
        <v>2157</v>
      </c>
      <c r="B204" t="s">
        <v>2158</v>
      </c>
      <c r="C204" t="s">
        <v>2622</v>
      </c>
      <c r="D204" t="s">
        <v>417</v>
      </c>
      <c r="E204" t="s">
        <v>2163</v>
      </c>
      <c r="F204" t="s">
        <v>2164</v>
      </c>
      <c r="G204" t="s">
        <v>2623</v>
      </c>
      <c r="H204">
        <v>2</v>
      </c>
      <c r="I204" t="s">
        <v>602</v>
      </c>
      <c r="J204" t="str">
        <f>_xlfn.XLOOKUP(D204,Table1[Kimarite],Table1[Category],,0)</f>
        <v>kihonwaza</v>
      </c>
    </row>
    <row r="205" spans="1:10">
      <c r="A205" s="23" t="s">
        <v>2137</v>
      </c>
      <c r="B205" t="s">
        <v>2138</v>
      </c>
      <c r="C205" t="s">
        <v>2622</v>
      </c>
      <c r="D205" t="s">
        <v>413</v>
      </c>
      <c r="E205" t="s">
        <v>2134</v>
      </c>
      <c r="F205" t="s">
        <v>2135</v>
      </c>
      <c r="G205" t="s">
        <v>2623</v>
      </c>
      <c r="H205">
        <v>2</v>
      </c>
      <c r="I205" t="s">
        <v>602</v>
      </c>
      <c r="J205" t="str">
        <f>_xlfn.XLOOKUP(D205,Table1[Kimarite],Table1[Category],,0)</f>
        <v>kihonwaza</v>
      </c>
    </row>
    <row r="206" spans="1:10">
      <c r="A206" s="23" t="s">
        <v>2122</v>
      </c>
      <c r="B206" t="s">
        <v>2123</v>
      </c>
      <c r="C206" t="s">
        <v>2622</v>
      </c>
      <c r="D206" t="s">
        <v>417</v>
      </c>
      <c r="E206" t="s">
        <v>2119</v>
      </c>
      <c r="F206" t="s">
        <v>2120</v>
      </c>
      <c r="G206" t="s">
        <v>2623</v>
      </c>
      <c r="H206">
        <v>2</v>
      </c>
      <c r="I206" t="s">
        <v>602</v>
      </c>
      <c r="J206" t="str">
        <f>_xlfn.XLOOKUP(D206,Table1[Kimarite],Table1[Category],,0)</f>
        <v>kihonwaza</v>
      </c>
    </row>
    <row r="207" spans="1:10">
      <c r="A207" s="23" t="s">
        <v>2110</v>
      </c>
      <c r="B207" t="s">
        <v>2111</v>
      </c>
      <c r="C207" t="s">
        <v>2622</v>
      </c>
      <c r="D207" t="s">
        <v>413</v>
      </c>
      <c r="E207" t="s">
        <v>2107</v>
      </c>
      <c r="F207" t="s">
        <v>2108</v>
      </c>
      <c r="G207" t="s">
        <v>2623</v>
      </c>
      <c r="H207">
        <v>2</v>
      </c>
      <c r="I207" t="s">
        <v>602</v>
      </c>
      <c r="J207" t="str">
        <f>_xlfn.XLOOKUP(D207,Table1[Kimarite],Table1[Category],,0)</f>
        <v>kihonwaza</v>
      </c>
    </row>
    <row r="208" spans="1:10">
      <c r="A208" s="23" t="s">
        <v>2098</v>
      </c>
      <c r="B208" t="s">
        <v>2099</v>
      </c>
      <c r="C208" t="s">
        <v>2622</v>
      </c>
      <c r="D208" t="s">
        <v>523</v>
      </c>
      <c r="E208" t="s">
        <v>2092</v>
      </c>
      <c r="F208" t="s">
        <v>2093</v>
      </c>
      <c r="G208" t="s">
        <v>2623</v>
      </c>
      <c r="H208">
        <v>2</v>
      </c>
      <c r="I208" t="s">
        <v>602</v>
      </c>
      <c r="J208" t="str">
        <f>_xlfn.XLOOKUP(D208,Table1[Kimarite],Table1[Category],,0)</f>
        <v>hinerite</v>
      </c>
    </row>
    <row r="209" spans="1:10">
      <c r="A209" s="23" t="s">
        <v>2077</v>
      </c>
      <c r="B209" t="s">
        <v>2078</v>
      </c>
      <c r="C209" t="s">
        <v>2622</v>
      </c>
      <c r="D209" t="s">
        <v>413</v>
      </c>
      <c r="E209" t="s">
        <v>2080</v>
      </c>
      <c r="F209" t="s">
        <v>2081</v>
      </c>
      <c r="G209" t="s">
        <v>2623</v>
      </c>
      <c r="H209">
        <v>2</v>
      </c>
      <c r="I209" t="s">
        <v>602</v>
      </c>
      <c r="J209" t="str">
        <f>_xlfn.XLOOKUP(D209,Table1[Kimarite],Table1[Category],,0)</f>
        <v>kihonwaza</v>
      </c>
    </row>
    <row r="210" spans="1:10">
      <c r="A210" s="23" t="s">
        <v>2062</v>
      </c>
      <c r="B210" t="s">
        <v>2063</v>
      </c>
      <c r="C210" t="s">
        <v>2622</v>
      </c>
      <c r="D210" t="s">
        <v>417</v>
      </c>
      <c r="E210" t="s">
        <v>2065</v>
      </c>
      <c r="F210" t="s">
        <v>2066</v>
      </c>
      <c r="G210" t="s">
        <v>2623</v>
      </c>
      <c r="H210">
        <v>2</v>
      </c>
      <c r="I210" t="s">
        <v>602</v>
      </c>
      <c r="J210" t="str">
        <f>_xlfn.XLOOKUP(D210,Table1[Kimarite],Table1[Category],,0)</f>
        <v>kihonwaza</v>
      </c>
    </row>
    <row r="211" spans="1:10">
      <c r="A211" s="23" t="s">
        <v>2050</v>
      </c>
      <c r="B211" t="s">
        <v>2051</v>
      </c>
      <c r="C211" t="s">
        <v>2622</v>
      </c>
      <c r="D211" t="s">
        <v>563</v>
      </c>
      <c r="E211" t="s">
        <v>2053</v>
      </c>
      <c r="F211" t="s">
        <v>2054</v>
      </c>
      <c r="G211" t="s">
        <v>2623</v>
      </c>
      <c r="H211">
        <v>2</v>
      </c>
      <c r="I211" t="s">
        <v>602</v>
      </c>
      <c r="J211" t="str">
        <f>_xlfn.XLOOKUP(D211,Table1[Kimarite],Table1[Category],,0)</f>
        <v>tokushuwaza</v>
      </c>
    </row>
    <row r="212" spans="1:10">
      <c r="A212" s="23" t="s">
        <v>2039</v>
      </c>
      <c r="B212" t="s">
        <v>2040</v>
      </c>
      <c r="C212" t="s">
        <v>2622</v>
      </c>
      <c r="D212" t="s">
        <v>413</v>
      </c>
      <c r="E212" t="s">
        <v>2042</v>
      </c>
      <c r="F212" t="s">
        <v>2043</v>
      </c>
      <c r="G212" t="s">
        <v>2623</v>
      </c>
      <c r="H212">
        <v>2</v>
      </c>
      <c r="I212" t="s">
        <v>602</v>
      </c>
      <c r="J212" t="str">
        <f>_xlfn.XLOOKUP(D212,Table1[Kimarite],Table1[Category],,0)</f>
        <v>kihonwaza</v>
      </c>
    </row>
    <row r="213" spans="1:10">
      <c r="A213" s="23" t="s">
        <v>2017</v>
      </c>
      <c r="B213" t="s">
        <v>2018</v>
      </c>
      <c r="C213" t="s">
        <v>2622</v>
      </c>
      <c r="D213" t="s">
        <v>559</v>
      </c>
      <c r="E213" t="s">
        <v>2019</v>
      </c>
      <c r="F213" t="s">
        <v>2020</v>
      </c>
      <c r="G213" t="s">
        <v>2623</v>
      </c>
      <c r="H213">
        <v>2</v>
      </c>
      <c r="I213" t="s">
        <v>602</v>
      </c>
      <c r="J213" t="str">
        <f>_xlfn.XLOOKUP(D213,Table1[Kimarite],Table1[Category],,0)</f>
        <v>tokushuwaza</v>
      </c>
    </row>
    <row r="214" spans="1:10">
      <c r="A214" s="23" t="s">
        <v>2004</v>
      </c>
      <c r="B214" t="s">
        <v>2005</v>
      </c>
      <c r="C214" t="s">
        <v>2622</v>
      </c>
      <c r="D214" t="s">
        <v>413</v>
      </c>
      <c r="E214" t="s">
        <v>2007</v>
      </c>
      <c r="F214" t="s">
        <v>2008</v>
      </c>
      <c r="G214" t="s">
        <v>2623</v>
      </c>
      <c r="H214">
        <v>2</v>
      </c>
      <c r="I214" t="s">
        <v>602</v>
      </c>
      <c r="J214" t="str">
        <f>_xlfn.XLOOKUP(D214,Table1[Kimarite],Table1[Category],,0)</f>
        <v>kihonwaza</v>
      </c>
    </row>
    <row r="215" spans="1:10">
      <c r="A215" s="23" t="s">
        <v>1994</v>
      </c>
      <c r="B215" t="s">
        <v>1995</v>
      </c>
      <c r="C215" t="s">
        <v>2622</v>
      </c>
      <c r="D215" t="s">
        <v>413</v>
      </c>
      <c r="E215" t="s">
        <v>1996</v>
      </c>
      <c r="F215" t="s">
        <v>1997</v>
      </c>
      <c r="G215" t="s">
        <v>2623</v>
      </c>
      <c r="H215">
        <v>2</v>
      </c>
      <c r="I215" t="s">
        <v>602</v>
      </c>
      <c r="J215" t="str">
        <f>_xlfn.XLOOKUP(D215,Table1[Kimarite],Table1[Category],,0)</f>
        <v>kihonwaza</v>
      </c>
    </row>
    <row r="216" spans="1:10">
      <c r="A216" s="23" t="s">
        <v>1985</v>
      </c>
      <c r="B216" t="s">
        <v>1986</v>
      </c>
      <c r="C216" t="s">
        <v>2622</v>
      </c>
      <c r="D216" t="s">
        <v>413</v>
      </c>
      <c r="E216" t="s">
        <v>1979</v>
      </c>
      <c r="F216" t="s">
        <v>1980</v>
      </c>
      <c r="G216" t="s">
        <v>2623</v>
      </c>
      <c r="H216">
        <v>2</v>
      </c>
      <c r="I216" t="s">
        <v>602</v>
      </c>
      <c r="J216" t="str">
        <f>_xlfn.XLOOKUP(D216,Table1[Kimarite],Table1[Category],,0)</f>
        <v>kihonwaza</v>
      </c>
    </row>
    <row r="217" spans="1:10">
      <c r="A217" s="23" t="s">
        <v>1964</v>
      </c>
      <c r="B217" t="s">
        <v>1965</v>
      </c>
      <c r="C217" t="s">
        <v>2622</v>
      </c>
      <c r="D217" t="s">
        <v>558</v>
      </c>
      <c r="E217" t="s">
        <v>1967</v>
      </c>
      <c r="F217" t="s">
        <v>1968</v>
      </c>
      <c r="G217" t="s">
        <v>2623</v>
      </c>
      <c r="H217">
        <v>2</v>
      </c>
      <c r="I217" t="s">
        <v>602</v>
      </c>
      <c r="J217" t="str">
        <f>_xlfn.XLOOKUP(D217,Table1[Kimarite],Table1[Category],,0)</f>
        <v>tokushuwaza</v>
      </c>
    </row>
    <row r="218" spans="1:10">
      <c r="A218" s="23" t="s">
        <v>1952</v>
      </c>
      <c r="B218" t="s">
        <v>1953</v>
      </c>
      <c r="C218" t="s">
        <v>2622</v>
      </c>
      <c r="D218" t="s">
        <v>563</v>
      </c>
      <c r="E218" t="s">
        <v>1946</v>
      </c>
      <c r="F218" t="s">
        <v>1947</v>
      </c>
      <c r="G218" t="s">
        <v>2623</v>
      </c>
      <c r="H218">
        <v>2</v>
      </c>
      <c r="I218" t="s">
        <v>602</v>
      </c>
      <c r="J218" t="str">
        <f>_xlfn.XLOOKUP(D218,Table1[Kimarite],Table1[Category],,0)</f>
        <v>tokushuwaza</v>
      </c>
    </row>
    <row r="219" spans="1:10">
      <c r="A219" s="23" t="s">
        <v>1934</v>
      </c>
      <c r="B219" t="s">
        <v>1935</v>
      </c>
      <c r="C219" t="s">
        <v>2622</v>
      </c>
      <c r="D219" t="s">
        <v>501</v>
      </c>
      <c r="E219" t="s">
        <v>1937</v>
      </c>
      <c r="F219" t="s">
        <v>1938</v>
      </c>
      <c r="G219" t="s">
        <v>2623</v>
      </c>
      <c r="H219">
        <v>2</v>
      </c>
      <c r="I219" t="s">
        <v>602</v>
      </c>
      <c r="J219" t="str">
        <f>_xlfn.XLOOKUP(D219,Table1[Kimarite],Table1[Category],,0)</f>
        <v>hiwaza</v>
      </c>
    </row>
    <row r="220" spans="1:10">
      <c r="A220" s="23" t="s">
        <v>1925</v>
      </c>
      <c r="B220" t="s">
        <v>1926</v>
      </c>
      <c r="C220" t="s">
        <v>2622</v>
      </c>
      <c r="D220" t="s">
        <v>558</v>
      </c>
      <c r="E220" t="s">
        <v>1921</v>
      </c>
      <c r="F220" t="s">
        <v>1922</v>
      </c>
      <c r="G220" t="s">
        <v>2623</v>
      </c>
      <c r="H220">
        <v>2</v>
      </c>
      <c r="I220" t="s">
        <v>602</v>
      </c>
      <c r="J220" t="str">
        <f>_xlfn.XLOOKUP(D220,Table1[Kimarite],Table1[Category],,0)</f>
        <v>tokushuwaza</v>
      </c>
    </row>
    <row r="221" spans="1:10">
      <c r="A221" s="23" t="s">
        <v>1912</v>
      </c>
      <c r="B221" t="s">
        <v>1913</v>
      </c>
      <c r="C221" t="s">
        <v>2622</v>
      </c>
      <c r="D221" t="s">
        <v>413</v>
      </c>
      <c r="E221" t="s">
        <v>1909</v>
      </c>
      <c r="F221" t="s">
        <v>1910</v>
      </c>
      <c r="G221" t="s">
        <v>2623</v>
      </c>
      <c r="H221">
        <v>2</v>
      </c>
      <c r="I221" t="s">
        <v>602</v>
      </c>
      <c r="J221" t="str">
        <f>_xlfn.XLOOKUP(D221,Table1[Kimarite],Table1[Category],,0)</f>
        <v>kihonwaza</v>
      </c>
    </row>
    <row r="222" spans="1:10">
      <c r="A222" s="23" t="s">
        <v>1885</v>
      </c>
      <c r="B222" t="s">
        <v>1886</v>
      </c>
      <c r="C222" t="s">
        <v>2622</v>
      </c>
      <c r="D222" t="s">
        <v>413</v>
      </c>
      <c r="E222" t="s">
        <v>1888</v>
      </c>
      <c r="F222" t="s">
        <v>1889</v>
      </c>
      <c r="G222" t="s">
        <v>2623</v>
      </c>
      <c r="H222">
        <v>2</v>
      </c>
      <c r="I222" t="s">
        <v>602</v>
      </c>
      <c r="J222" t="str">
        <f>_xlfn.XLOOKUP(D222,Table1[Kimarite],Table1[Category],,0)</f>
        <v>kihonwaza</v>
      </c>
    </row>
    <row r="223" spans="1:10">
      <c r="A223" s="23" t="s">
        <v>1873</v>
      </c>
      <c r="B223" t="s">
        <v>1874</v>
      </c>
      <c r="C223" t="s">
        <v>2622</v>
      </c>
      <c r="D223" t="s">
        <v>417</v>
      </c>
      <c r="E223" t="s">
        <v>1876</v>
      </c>
      <c r="F223" t="s">
        <v>1877</v>
      </c>
      <c r="G223" t="s">
        <v>2623</v>
      </c>
      <c r="H223">
        <v>2</v>
      </c>
      <c r="I223" t="s">
        <v>602</v>
      </c>
      <c r="J223" t="str">
        <f>_xlfn.XLOOKUP(D223,Table1[Kimarite],Table1[Category],,0)</f>
        <v>kihonwaza</v>
      </c>
    </row>
    <row r="224" spans="1:10">
      <c r="A224" s="23" t="s">
        <v>1860</v>
      </c>
      <c r="B224" t="s">
        <v>1861</v>
      </c>
      <c r="C224" t="s">
        <v>2622</v>
      </c>
      <c r="D224" t="s">
        <v>499</v>
      </c>
      <c r="E224" t="s">
        <v>1863</v>
      </c>
      <c r="F224" t="s">
        <v>1864</v>
      </c>
      <c r="G224" t="s">
        <v>2623</v>
      </c>
      <c r="H224">
        <v>2</v>
      </c>
      <c r="I224" t="s">
        <v>602</v>
      </c>
      <c r="J224" t="str">
        <f>_xlfn.XLOOKUP(D224,Table1[Kimarite],Table1[Category],,0)</f>
        <v>hiwaza</v>
      </c>
    </row>
    <row r="225" spans="1:10">
      <c r="A225" s="23" t="s">
        <v>1848</v>
      </c>
      <c r="B225" t="s">
        <v>1849</v>
      </c>
      <c r="C225" t="s">
        <v>2622</v>
      </c>
      <c r="D225" t="s">
        <v>417</v>
      </c>
      <c r="E225" t="s">
        <v>1851</v>
      </c>
      <c r="F225" t="s">
        <v>1852</v>
      </c>
      <c r="G225" t="s">
        <v>2623</v>
      </c>
      <c r="H225">
        <v>2</v>
      </c>
      <c r="I225" t="s">
        <v>602</v>
      </c>
      <c r="J225" t="str">
        <f>_xlfn.XLOOKUP(D225,Table1[Kimarite],Table1[Category],,0)</f>
        <v>kihonwaza</v>
      </c>
    </row>
    <row r="226" spans="1:10">
      <c r="A226" s="23" t="s">
        <v>1836</v>
      </c>
      <c r="B226" t="s">
        <v>1837</v>
      </c>
      <c r="C226" t="s">
        <v>2622</v>
      </c>
      <c r="D226" t="s">
        <v>438</v>
      </c>
      <c r="E226" t="s">
        <v>1839</v>
      </c>
      <c r="F226" t="s">
        <v>1840</v>
      </c>
      <c r="G226" t="s">
        <v>2623</v>
      </c>
      <c r="H226">
        <v>2</v>
      </c>
      <c r="I226" t="s">
        <v>602</v>
      </c>
      <c r="J226" t="str">
        <f>_xlfn.XLOOKUP(D226,Table1[Kimarite],Table1[Category],,0)</f>
        <v>nagete</v>
      </c>
    </row>
    <row r="227" spans="1:10">
      <c r="A227" s="23" t="s">
        <v>1825</v>
      </c>
      <c r="B227" t="s">
        <v>1826</v>
      </c>
      <c r="C227" t="s">
        <v>2622</v>
      </c>
      <c r="D227" t="s">
        <v>436</v>
      </c>
      <c r="E227" t="s">
        <v>1827</v>
      </c>
      <c r="F227" t="s">
        <v>1828</v>
      </c>
      <c r="G227" t="s">
        <v>2623</v>
      </c>
      <c r="H227">
        <v>2</v>
      </c>
      <c r="I227" t="s">
        <v>602</v>
      </c>
      <c r="J227" t="str">
        <f>_xlfn.XLOOKUP(D227,Table1[Kimarite],Table1[Category],,0)</f>
        <v>nagete</v>
      </c>
    </row>
    <row r="228" spans="1:10">
      <c r="A228" s="23" t="s">
        <v>1813</v>
      </c>
      <c r="B228" t="s">
        <v>1814</v>
      </c>
      <c r="C228" t="s">
        <v>2622</v>
      </c>
      <c r="D228" t="s">
        <v>415</v>
      </c>
      <c r="E228" t="s">
        <v>1816</v>
      </c>
      <c r="F228" t="s">
        <v>1817</v>
      </c>
      <c r="G228" t="s">
        <v>2623</v>
      </c>
      <c r="H228">
        <v>2</v>
      </c>
      <c r="I228" t="s">
        <v>602</v>
      </c>
      <c r="J228" t="str">
        <f>_xlfn.XLOOKUP(D228,Table1[Kimarite],Table1[Category],,0)</f>
        <v>kihonwaza</v>
      </c>
    </row>
    <row r="229" spans="1:10">
      <c r="A229" s="23" t="s">
        <v>1804</v>
      </c>
      <c r="B229" t="s">
        <v>1805</v>
      </c>
      <c r="C229" t="s">
        <v>2622</v>
      </c>
      <c r="D229" t="s">
        <v>418</v>
      </c>
      <c r="E229" t="s">
        <v>1801</v>
      </c>
      <c r="F229" t="s">
        <v>1802</v>
      </c>
      <c r="G229" t="s">
        <v>2623</v>
      </c>
      <c r="H229">
        <v>2</v>
      </c>
      <c r="I229" t="s">
        <v>601</v>
      </c>
      <c r="J229" t="str">
        <f>_xlfn.XLOOKUP(D229,Table1[Kimarite],Table1[Category],,0)</f>
        <v>kihonwaza</v>
      </c>
    </row>
    <row r="230" spans="1:10">
      <c r="A230" s="23" t="s">
        <v>1792</v>
      </c>
      <c r="B230" t="s">
        <v>1793</v>
      </c>
      <c r="C230" t="s">
        <v>2622</v>
      </c>
      <c r="D230" t="s">
        <v>563</v>
      </c>
      <c r="E230" t="s">
        <v>1789</v>
      </c>
      <c r="F230" t="s">
        <v>1790</v>
      </c>
      <c r="G230" t="s">
        <v>2623</v>
      </c>
      <c r="H230">
        <v>2</v>
      </c>
      <c r="I230" t="s">
        <v>601</v>
      </c>
      <c r="J230" t="str">
        <f>_xlfn.XLOOKUP(D230,Table1[Kimarite],Table1[Category],,0)</f>
        <v>tokushuwaza</v>
      </c>
    </row>
    <row r="231" spans="1:10">
      <c r="A231" s="23" t="s">
        <v>1780</v>
      </c>
      <c r="B231" t="s">
        <v>1781</v>
      </c>
      <c r="C231" t="s">
        <v>2622</v>
      </c>
      <c r="D231" t="s">
        <v>563</v>
      </c>
      <c r="E231" t="s">
        <v>1774</v>
      </c>
      <c r="F231" t="s">
        <v>1775</v>
      </c>
      <c r="G231" t="s">
        <v>2623</v>
      </c>
      <c r="H231">
        <v>2</v>
      </c>
      <c r="I231" t="s">
        <v>601</v>
      </c>
      <c r="J231" t="str">
        <f>_xlfn.XLOOKUP(D231,Table1[Kimarite],Table1[Category],,0)</f>
        <v>tokushuwaza</v>
      </c>
    </row>
    <row r="232" spans="1:10">
      <c r="A232" s="23" t="s">
        <v>1760</v>
      </c>
      <c r="B232" t="s">
        <v>1761</v>
      </c>
      <c r="C232" t="s">
        <v>2622</v>
      </c>
      <c r="D232" t="s">
        <v>418</v>
      </c>
      <c r="E232" t="s">
        <v>1765</v>
      </c>
      <c r="F232" t="s">
        <v>1766</v>
      </c>
      <c r="G232" t="s">
        <v>2623</v>
      </c>
      <c r="H232">
        <v>2</v>
      </c>
      <c r="I232" t="s">
        <v>601</v>
      </c>
      <c r="J232" t="str">
        <f>_xlfn.XLOOKUP(D232,Table1[Kimarite],Table1[Category],,0)</f>
        <v>kihonwaza</v>
      </c>
    </row>
    <row r="233" spans="1:10">
      <c r="A233" s="23" t="s">
        <v>1757</v>
      </c>
      <c r="B233" t="s">
        <v>1758</v>
      </c>
      <c r="C233" t="s">
        <v>2622</v>
      </c>
      <c r="D233" t="s">
        <v>417</v>
      </c>
      <c r="E233" t="s">
        <v>1762</v>
      </c>
      <c r="F233" t="s">
        <v>1763</v>
      </c>
      <c r="G233" t="s">
        <v>2623</v>
      </c>
      <c r="H233">
        <v>2</v>
      </c>
      <c r="I233" t="s">
        <v>601</v>
      </c>
      <c r="J233" t="str">
        <f>_xlfn.XLOOKUP(D233,Table1[Kimarite],Table1[Category],,0)</f>
        <v>kihonwaza</v>
      </c>
    </row>
    <row r="234" spans="1:10">
      <c r="A234" s="23" t="s">
        <v>1742</v>
      </c>
      <c r="B234" t="s">
        <v>1743</v>
      </c>
      <c r="C234" t="s">
        <v>2622</v>
      </c>
      <c r="D234" t="s">
        <v>417</v>
      </c>
      <c r="E234" t="s">
        <v>1739</v>
      </c>
      <c r="F234" t="s">
        <v>1740</v>
      </c>
      <c r="G234" t="s">
        <v>2623</v>
      </c>
      <c r="H234">
        <v>2</v>
      </c>
      <c r="I234" t="s">
        <v>601</v>
      </c>
      <c r="J234" t="str">
        <f>_xlfn.XLOOKUP(D234,Table1[Kimarite],Table1[Category],,0)</f>
        <v>kihonwaza</v>
      </c>
    </row>
    <row r="235" spans="1:10">
      <c r="A235" s="23" t="s">
        <v>1727</v>
      </c>
      <c r="B235" t="s">
        <v>1728</v>
      </c>
      <c r="C235" t="s">
        <v>2622</v>
      </c>
      <c r="D235" t="s">
        <v>417</v>
      </c>
      <c r="E235" t="s">
        <v>1724</v>
      </c>
      <c r="F235" t="s">
        <v>1725</v>
      </c>
      <c r="G235" t="s">
        <v>2623</v>
      </c>
      <c r="H235">
        <v>2</v>
      </c>
      <c r="I235" t="s">
        <v>601</v>
      </c>
      <c r="J235" t="str">
        <f>_xlfn.XLOOKUP(D235,Table1[Kimarite],Table1[Category],,0)</f>
        <v>kihonwaza</v>
      </c>
    </row>
    <row r="236" spans="1:10">
      <c r="A236" s="23" t="s">
        <v>1715</v>
      </c>
      <c r="B236" t="s">
        <v>1716</v>
      </c>
      <c r="C236" t="s">
        <v>2622</v>
      </c>
      <c r="D236" t="s">
        <v>523</v>
      </c>
      <c r="E236" t="s">
        <v>1713</v>
      </c>
      <c r="F236" t="s">
        <v>1714</v>
      </c>
      <c r="G236" t="s">
        <v>2623</v>
      </c>
      <c r="H236">
        <v>2</v>
      </c>
      <c r="I236" t="s">
        <v>601</v>
      </c>
      <c r="J236" t="str">
        <f>_xlfn.XLOOKUP(D236,Table1[Kimarite],Table1[Category],,0)</f>
        <v>hinerite</v>
      </c>
    </row>
    <row r="237" spans="1:10">
      <c r="A237" s="23" t="s">
        <v>1701</v>
      </c>
      <c r="B237" t="s">
        <v>1702</v>
      </c>
      <c r="C237" t="s">
        <v>2622</v>
      </c>
      <c r="D237" t="s">
        <v>436</v>
      </c>
      <c r="E237" t="s">
        <v>1704</v>
      </c>
      <c r="F237" t="s">
        <v>1705</v>
      </c>
      <c r="G237" t="s">
        <v>2623</v>
      </c>
      <c r="H237">
        <v>2</v>
      </c>
      <c r="I237" t="s">
        <v>601</v>
      </c>
      <c r="J237" t="str">
        <f>_xlfn.XLOOKUP(D237,Table1[Kimarite],Table1[Category],,0)</f>
        <v>nagete</v>
      </c>
    </row>
    <row r="238" spans="1:10">
      <c r="A238" s="23" t="s">
        <v>1692</v>
      </c>
      <c r="B238" t="s">
        <v>1693</v>
      </c>
      <c r="C238" t="s">
        <v>2622</v>
      </c>
      <c r="D238" t="s">
        <v>417</v>
      </c>
      <c r="E238" t="s">
        <v>1688</v>
      </c>
      <c r="F238" t="s">
        <v>1689</v>
      </c>
      <c r="G238" t="s">
        <v>2623</v>
      </c>
      <c r="H238">
        <v>2</v>
      </c>
      <c r="I238" t="s">
        <v>601</v>
      </c>
      <c r="J238" t="str">
        <f>_xlfn.XLOOKUP(D238,Table1[Kimarite],Table1[Category],,0)</f>
        <v>kihonwaza</v>
      </c>
    </row>
    <row r="239" spans="1:10">
      <c r="A239" s="23" t="s">
        <v>1679</v>
      </c>
      <c r="B239" t="s">
        <v>1680</v>
      </c>
      <c r="C239" t="s">
        <v>2622</v>
      </c>
      <c r="D239" t="s">
        <v>436</v>
      </c>
      <c r="E239" t="s">
        <v>1676</v>
      </c>
      <c r="F239" t="s">
        <v>1677</v>
      </c>
      <c r="G239" t="s">
        <v>2623</v>
      </c>
      <c r="H239">
        <v>2</v>
      </c>
      <c r="I239" t="s">
        <v>601</v>
      </c>
      <c r="J239" t="str">
        <f>_xlfn.XLOOKUP(D239,Table1[Kimarite],Table1[Category],,0)</f>
        <v>nagete</v>
      </c>
    </row>
    <row r="240" spans="1:10">
      <c r="A240" s="23" t="s">
        <v>1663</v>
      </c>
      <c r="B240" t="s">
        <v>1664</v>
      </c>
      <c r="C240" t="s">
        <v>2622</v>
      </c>
      <c r="D240" t="s">
        <v>413</v>
      </c>
      <c r="E240" t="s">
        <v>1666</v>
      </c>
      <c r="F240" t="s">
        <v>1667</v>
      </c>
      <c r="G240" t="s">
        <v>2623</v>
      </c>
      <c r="H240">
        <v>2</v>
      </c>
      <c r="I240" t="s">
        <v>601</v>
      </c>
      <c r="J240" t="str">
        <f>_xlfn.XLOOKUP(D240,Table1[Kimarite],Table1[Category],,0)</f>
        <v>kihonwaza</v>
      </c>
    </row>
    <row r="241" spans="1:10">
      <c r="A241" s="23" t="s">
        <v>1654</v>
      </c>
      <c r="B241" t="s">
        <v>1655</v>
      </c>
      <c r="C241" t="s">
        <v>2622</v>
      </c>
      <c r="D241" t="s">
        <v>558</v>
      </c>
      <c r="E241" t="s">
        <v>1652</v>
      </c>
      <c r="F241" t="s">
        <v>1653</v>
      </c>
      <c r="G241" t="s">
        <v>2623</v>
      </c>
      <c r="H241">
        <v>2</v>
      </c>
      <c r="I241" t="s">
        <v>601</v>
      </c>
      <c r="J241" t="str">
        <f>_xlfn.XLOOKUP(D241,Table1[Kimarite],Table1[Category],,0)</f>
        <v>tokushuwaza</v>
      </c>
    </row>
    <row r="242" spans="1:10">
      <c r="A242" s="23" t="s">
        <v>1643</v>
      </c>
      <c r="B242" t="s">
        <v>1644</v>
      </c>
      <c r="C242" t="s">
        <v>2622</v>
      </c>
      <c r="D242" t="s">
        <v>417</v>
      </c>
      <c r="E242" t="s">
        <v>1637</v>
      </c>
      <c r="F242" t="s">
        <v>1638</v>
      </c>
      <c r="G242" t="s">
        <v>2623</v>
      </c>
      <c r="H242">
        <v>2</v>
      </c>
      <c r="I242" t="s">
        <v>601</v>
      </c>
      <c r="J242" t="str">
        <f>_xlfn.XLOOKUP(D242,Table1[Kimarite],Table1[Category],,0)</f>
        <v>kihonwaza</v>
      </c>
    </row>
    <row r="243" spans="1:10">
      <c r="A243" s="23" t="s">
        <v>1632</v>
      </c>
      <c r="B243" t="s">
        <v>1633</v>
      </c>
      <c r="C243" t="s">
        <v>2622</v>
      </c>
      <c r="D243" t="s">
        <v>523</v>
      </c>
      <c r="E243" t="s">
        <v>1629</v>
      </c>
      <c r="F243" t="s">
        <v>1630</v>
      </c>
      <c r="G243" t="s">
        <v>2623</v>
      </c>
      <c r="H243">
        <v>2</v>
      </c>
      <c r="I243" t="s">
        <v>601</v>
      </c>
      <c r="J243" t="str">
        <f>_xlfn.XLOOKUP(D243,Table1[Kimarite],Table1[Category],,0)</f>
        <v>hinerite</v>
      </c>
    </row>
    <row r="244" spans="1:10">
      <c r="A244" s="23" t="s">
        <v>1621</v>
      </c>
      <c r="B244" t="s">
        <v>1622</v>
      </c>
      <c r="C244" t="s">
        <v>2622</v>
      </c>
      <c r="D244" t="s">
        <v>414</v>
      </c>
      <c r="E244" t="s">
        <v>1618</v>
      </c>
      <c r="F244" t="s">
        <v>1619</v>
      </c>
      <c r="G244" t="s">
        <v>2623</v>
      </c>
      <c r="H244">
        <v>2</v>
      </c>
      <c r="I244" t="s">
        <v>601</v>
      </c>
      <c r="J244" t="str">
        <f>_xlfn.XLOOKUP(D244,Table1[Kimarite],Table1[Category],,0)</f>
        <v>kihonwaza</v>
      </c>
    </row>
    <row r="245" spans="1:10">
      <c r="A245" s="23" t="s">
        <v>1609</v>
      </c>
      <c r="B245" t="s">
        <v>1610</v>
      </c>
      <c r="C245" t="s">
        <v>2622</v>
      </c>
      <c r="D245" t="s">
        <v>431</v>
      </c>
      <c r="E245" t="s">
        <v>1606</v>
      </c>
      <c r="F245" t="s">
        <v>1607</v>
      </c>
      <c r="G245" t="s">
        <v>2623</v>
      </c>
      <c r="H245">
        <v>2</v>
      </c>
      <c r="I245" t="s">
        <v>601</v>
      </c>
      <c r="J245" t="str">
        <f>_xlfn.XLOOKUP(D245,Table1[Kimarite],Table1[Category],,0)</f>
        <v>nagete</v>
      </c>
    </row>
    <row r="246" spans="1:10">
      <c r="A246" s="23" t="s">
        <v>1597</v>
      </c>
      <c r="B246" t="s">
        <v>1598</v>
      </c>
      <c r="C246" t="s">
        <v>2622</v>
      </c>
      <c r="D246" t="s">
        <v>558</v>
      </c>
      <c r="E246" t="s">
        <v>1594</v>
      </c>
      <c r="F246" t="s">
        <v>1595</v>
      </c>
      <c r="G246" t="s">
        <v>2623</v>
      </c>
      <c r="H246">
        <v>2</v>
      </c>
      <c r="I246" t="s">
        <v>601</v>
      </c>
      <c r="J246" t="str">
        <f>_xlfn.XLOOKUP(D246,Table1[Kimarite],Table1[Category],,0)</f>
        <v>tokushuwaza</v>
      </c>
    </row>
    <row r="247" spans="1:10">
      <c r="A247" s="23" t="s">
        <v>1585</v>
      </c>
      <c r="B247" t="s">
        <v>1586</v>
      </c>
      <c r="C247" t="s">
        <v>2622</v>
      </c>
      <c r="D247" t="s">
        <v>413</v>
      </c>
      <c r="E247" t="s">
        <v>1582</v>
      </c>
      <c r="F247" t="s">
        <v>1583</v>
      </c>
      <c r="G247" t="s">
        <v>2623</v>
      </c>
      <c r="H247">
        <v>2</v>
      </c>
      <c r="I247" t="s">
        <v>601</v>
      </c>
      <c r="J247" t="str">
        <f>_xlfn.XLOOKUP(D247,Table1[Kimarite],Table1[Category],,0)</f>
        <v>kihonwaza</v>
      </c>
    </row>
    <row r="248" spans="1:10">
      <c r="A248" s="23" t="s">
        <v>1573</v>
      </c>
      <c r="B248" t="s">
        <v>1574</v>
      </c>
      <c r="C248" t="s">
        <v>2622</v>
      </c>
      <c r="D248" t="s">
        <v>558</v>
      </c>
      <c r="E248" t="s">
        <v>1570</v>
      </c>
      <c r="F248" t="s">
        <v>1571</v>
      </c>
      <c r="G248" t="s">
        <v>2623</v>
      </c>
      <c r="H248">
        <v>2</v>
      </c>
      <c r="I248" t="s">
        <v>601</v>
      </c>
      <c r="J248" t="str">
        <f>_xlfn.XLOOKUP(D248,Table1[Kimarite],Table1[Category],,0)</f>
        <v>tokushuwaza</v>
      </c>
    </row>
    <row r="249" spans="1:10">
      <c r="A249" s="23" t="s">
        <v>1561</v>
      </c>
      <c r="B249" t="s">
        <v>1562</v>
      </c>
      <c r="C249" t="s">
        <v>2622</v>
      </c>
      <c r="D249" t="s">
        <v>413</v>
      </c>
      <c r="E249" t="s">
        <v>1558</v>
      </c>
      <c r="F249" t="s">
        <v>1559</v>
      </c>
      <c r="G249" t="s">
        <v>2623</v>
      </c>
      <c r="H249">
        <v>2</v>
      </c>
      <c r="I249" t="s">
        <v>601</v>
      </c>
      <c r="J249" t="str">
        <f>_xlfn.XLOOKUP(D249,Table1[Kimarite],Table1[Category],,0)</f>
        <v>kihonwaza</v>
      </c>
    </row>
    <row r="250" spans="1:10">
      <c r="A250" s="23" t="s">
        <v>1549</v>
      </c>
      <c r="B250" t="s">
        <v>1550</v>
      </c>
      <c r="C250" t="s">
        <v>2622</v>
      </c>
      <c r="D250" t="s">
        <v>417</v>
      </c>
      <c r="E250" t="s">
        <v>1546</v>
      </c>
      <c r="F250" t="s">
        <v>1547</v>
      </c>
      <c r="G250" t="s">
        <v>2623</v>
      </c>
      <c r="H250">
        <v>2</v>
      </c>
      <c r="I250" t="s">
        <v>601</v>
      </c>
      <c r="J250" t="str">
        <f>_xlfn.XLOOKUP(D250,Table1[Kimarite],Table1[Category],,0)</f>
        <v>kihonwaza</v>
      </c>
    </row>
    <row r="251" spans="1:10">
      <c r="A251" s="23" t="s">
        <v>1536</v>
      </c>
      <c r="B251" t="s">
        <v>1537</v>
      </c>
      <c r="C251" t="s">
        <v>2622</v>
      </c>
      <c r="D251" t="s">
        <v>512</v>
      </c>
      <c r="E251" t="s">
        <v>1533</v>
      </c>
      <c r="F251" t="s">
        <v>1534</v>
      </c>
      <c r="G251" t="s">
        <v>2623</v>
      </c>
      <c r="H251">
        <v>2</v>
      </c>
      <c r="I251" t="s">
        <v>601</v>
      </c>
      <c r="J251" t="str">
        <f>_xlfn.XLOOKUP(D251,Table1[Kimarite],Table1[Category],,0)</f>
        <v>hinerite</v>
      </c>
    </row>
    <row r="252" spans="1:10">
      <c r="A252" s="23" t="s">
        <v>1527</v>
      </c>
      <c r="B252" t="s">
        <v>1528</v>
      </c>
      <c r="C252" t="s">
        <v>2622</v>
      </c>
      <c r="D252" t="s">
        <v>417</v>
      </c>
      <c r="E252" t="s">
        <v>1521</v>
      </c>
      <c r="F252" t="s">
        <v>1522</v>
      </c>
      <c r="G252" t="s">
        <v>2623</v>
      </c>
      <c r="H252">
        <v>2</v>
      </c>
      <c r="I252" t="s">
        <v>601</v>
      </c>
      <c r="J252" t="str">
        <f>_xlfn.XLOOKUP(D252,Table1[Kimarite],Table1[Category],,0)</f>
        <v>kihonwaza</v>
      </c>
    </row>
    <row r="253" spans="1:10">
      <c r="A253" s="23" t="s">
        <v>1509</v>
      </c>
      <c r="B253" t="s">
        <v>1510</v>
      </c>
      <c r="C253" t="s">
        <v>2622</v>
      </c>
      <c r="D253" t="s">
        <v>559</v>
      </c>
      <c r="E253" t="s">
        <v>1512</v>
      </c>
      <c r="F253" t="s">
        <v>1513</v>
      </c>
      <c r="G253" t="s">
        <v>2623</v>
      </c>
      <c r="H253">
        <v>2</v>
      </c>
      <c r="I253" t="s">
        <v>601</v>
      </c>
      <c r="J253" t="str">
        <f>_xlfn.XLOOKUP(D253,Table1[Kimarite],Table1[Category],,0)</f>
        <v>tokushuwaza</v>
      </c>
    </row>
    <row r="254" spans="1:10">
      <c r="A254" s="23" t="s">
        <v>1494</v>
      </c>
      <c r="B254" t="s">
        <v>1495</v>
      </c>
      <c r="C254" t="s">
        <v>2622</v>
      </c>
      <c r="D254" t="s">
        <v>559</v>
      </c>
      <c r="E254" t="s">
        <v>1500</v>
      </c>
      <c r="F254" t="s">
        <v>1501</v>
      </c>
      <c r="G254" t="s">
        <v>2623</v>
      </c>
      <c r="H254">
        <v>2</v>
      </c>
      <c r="I254" t="s">
        <v>601</v>
      </c>
      <c r="J254" t="str">
        <f>_xlfn.XLOOKUP(D254,Table1[Kimarite],Table1[Category],,0)</f>
        <v>tokushuwaza</v>
      </c>
    </row>
    <row r="255" spans="1:10">
      <c r="A255" s="23" t="s">
        <v>1484</v>
      </c>
      <c r="B255" t="s">
        <v>1485</v>
      </c>
      <c r="C255" t="s">
        <v>2622</v>
      </c>
      <c r="D255" t="s">
        <v>413</v>
      </c>
      <c r="E255" t="s">
        <v>1478</v>
      </c>
      <c r="F255" t="s">
        <v>1479</v>
      </c>
      <c r="G255" t="s">
        <v>2623</v>
      </c>
      <c r="H255">
        <v>2</v>
      </c>
      <c r="I255" t="s">
        <v>601</v>
      </c>
      <c r="J255" t="str">
        <f>_xlfn.XLOOKUP(D255,Table1[Kimarite],Table1[Category],,0)</f>
        <v>kihonwaza</v>
      </c>
    </row>
    <row r="256" spans="1:10">
      <c r="A256" s="23" t="s">
        <v>1463</v>
      </c>
      <c r="B256" t="s">
        <v>1464</v>
      </c>
      <c r="C256" t="s">
        <v>2622</v>
      </c>
      <c r="D256" t="s">
        <v>415</v>
      </c>
      <c r="E256" t="s">
        <v>1466</v>
      </c>
      <c r="F256" t="s">
        <v>1467</v>
      </c>
      <c r="G256" t="s">
        <v>2623</v>
      </c>
      <c r="H256">
        <v>2</v>
      </c>
      <c r="I256" t="s">
        <v>601</v>
      </c>
      <c r="J256" t="str">
        <f>_xlfn.XLOOKUP(D256,Table1[Kimarite],Table1[Category],,0)</f>
        <v>kihonwaza</v>
      </c>
    </row>
    <row r="257" spans="1:10">
      <c r="A257" s="23" t="s">
        <v>1454</v>
      </c>
      <c r="B257" t="s">
        <v>1455</v>
      </c>
      <c r="C257" t="s">
        <v>2622</v>
      </c>
      <c r="D257" t="s">
        <v>417</v>
      </c>
      <c r="E257" t="s">
        <v>1451</v>
      </c>
      <c r="F257" t="s">
        <v>1452</v>
      </c>
      <c r="G257" t="s">
        <v>2623</v>
      </c>
      <c r="H257">
        <v>2</v>
      </c>
      <c r="I257" t="s">
        <v>601</v>
      </c>
      <c r="J257" t="str">
        <f>_xlfn.XLOOKUP(D257,Table1[Kimarite],Table1[Category],,0)</f>
        <v>kihonwaza</v>
      </c>
    </row>
    <row r="258" spans="1:10">
      <c r="A258" s="23" t="s">
        <v>1437</v>
      </c>
      <c r="B258" t="s">
        <v>1438</v>
      </c>
      <c r="C258" t="s">
        <v>2622</v>
      </c>
      <c r="D258" t="s">
        <v>413</v>
      </c>
      <c r="E258" t="s">
        <v>1442</v>
      </c>
      <c r="F258" t="s">
        <v>1443</v>
      </c>
      <c r="G258" t="s">
        <v>2623</v>
      </c>
      <c r="H258">
        <v>2</v>
      </c>
      <c r="I258" t="s">
        <v>601</v>
      </c>
      <c r="J258" t="str">
        <f>_xlfn.XLOOKUP(D258,Table1[Kimarite],Table1[Category],,0)</f>
        <v>kihonwaza</v>
      </c>
    </row>
    <row r="259" spans="1:10">
      <c r="A259" s="23" t="s">
        <v>1428</v>
      </c>
      <c r="B259" t="s">
        <v>1429</v>
      </c>
      <c r="C259" t="s">
        <v>2622</v>
      </c>
      <c r="D259" t="s">
        <v>417</v>
      </c>
      <c r="E259" t="s">
        <v>1425</v>
      </c>
      <c r="F259" t="s">
        <v>1426</v>
      </c>
      <c r="G259" t="s">
        <v>2623</v>
      </c>
      <c r="H259">
        <v>2</v>
      </c>
      <c r="I259" t="s">
        <v>601</v>
      </c>
      <c r="J259" t="str">
        <f>_xlfn.XLOOKUP(D259,Table1[Kimarite],Table1[Category],,0)</f>
        <v>kihonwaza</v>
      </c>
    </row>
    <row r="260" spans="1:10">
      <c r="A260" s="23" t="s">
        <v>1410</v>
      </c>
      <c r="B260" t="s">
        <v>1411</v>
      </c>
      <c r="C260" t="s">
        <v>2622</v>
      </c>
      <c r="D260" t="s">
        <v>567</v>
      </c>
      <c r="E260" t="s">
        <v>1413</v>
      </c>
      <c r="F260" t="s">
        <v>1414</v>
      </c>
      <c r="G260" t="s">
        <v>2623</v>
      </c>
      <c r="H260">
        <v>2</v>
      </c>
      <c r="I260" t="s">
        <v>601</v>
      </c>
      <c r="J260" t="str">
        <f>_xlfn.XLOOKUP(D260,Table1[Kimarite],Table1[Category],,0)</f>
        <v>tokushuwaza</v>
      </c>
    </row>
    <row r="261" spans="1:10">
      <c r="A261" s="23" t="s">
        <v>1398</v>
      </c>
      <c r="B261" t="s">
        <v>1399</v>
      </c>
      <c r="C261" t="s">
        <v>2622</v>
      </c>
      <c r="D261" t="s">
        <v>413</v>
      </c>
      <c r="E261" t="s">
        <v>1401</v>
      </c>
      <c r="F261" t="s">
        <v>1402</v>
      </c>
      <c r="G261" t="s">
        <v>2623</v>
      </c>
      <c r="H261">
        <v>2</v>
      </c>
      <c r="I261" t="s">
        <v>601</v>
      </c>
      <c r="J261" t="str">
        <f>_xlfn.XLOOKUP(D261,Table1[Kimarite],Table1[Category],,0)</f>
        <v>kihonwaza</v>
      </c>
    </row>
    <row r="262" spans="1:10">
      <c r="A262" s="23" t="s">
        <v>1386</v>
      </c>
      <c r="B262" t="s">
        <v>1387</v>
      </c>
      <c r="C262" t="s">
        <v>2622</v>
      </c>
      <c r="D262" t="s">
        <v>439</v>
      </c>
      <c r="E262" t="s">
        <v>1389</v>
      </c>
      <c r="F262" t="s">
        <v>1390</v>
      </c>
      <c r="G262" t="s">
        <v>2623</v>
      </c>
      <c r="H262">
        <v>2</v>
      </c>
      <c r="I262" t="s">
        <v>601</v>
      </c>
      <c r="J262" t="str">
        <f>_xlfn.XLOOKUP(D262,Table1[Kimarite],Table1[Category],,0)</f>
        <v>nagete</v>
      </c>
    </row>
    <row r="263" spans="1:10">
      <c r="A263" s="23" t="s">
        <v>1374</v>
      </c>
      <c r="B263" t="s">
        <v>1375</v>
      </c>
      <c r="C263" t="s">
        <v>2622</v>
      </c>
      <c r="D263" t="s">
        <v>431</v>
      </c>
      <c r="E263" t="s">
        <v>1377</v>
      </c>
      <c r="F263" t="s">
        <v>1378</v>
      </c>
      <c r="G263" t="s">
        <v>2623</v>
      </c>
      <c r="H263">
        <v>2</v>
      </c>
      <c r="I263" t="s">
        <v>601</v>
      </c>
      <c r="J263" t="str">
        <f>_xlfn.XLOOKUP(D263,Table1[Kimarite],Table1[Category],,0)</f>
        <v>nagete</v>
      </c>
    </row>
    <row r="264" spans="1:10">
      <c r="A264" s="23" t="s">
        <v>1359</v>
      </c>
      <c r="B264" t="s">
        <v>1360</v>
      </c>
      <c r="C264" t="s">
        <v>2622</v>
      </c>
      <c r="D264" t="s">
        <v>413</v>
      </c>
      <c r="E264" t="s">
        <v>1362</v>
      </c>
      <c r="F264" t="s">
        <v>1363</v>
      </c>
      <c r="G264" t="s">
        <v>2623</v>
      </c>
      <c r="H264">
        <v>2</v>
      </c>
      <c r="I264" t="s">
        <v>601</v>
      </c>
      <c r="J264" t="str">
        <f>_xlfn.XLOOKUP(D264,Table1[Kimarite],Table1[Category],,0)</f>
        <v>kihonwaza</v>
      </c>
    </row>
    <row r="265" spans="1:10">
      <c r="A265" s="23" t="s">
        <v>1347</v>
      </c>
      <c r="B265" t="s">
        <v>1348</v>
      </c>
      <c r="C265" t="s">
        <v>2622</v>
      </c>
      <c r="D265" t="s">
        <v>413</v>
      </c>
      <c r="E265" t="s">
        <v>1350</v>
      </c>
      <c r="F265" t="s">
        <v>1351</v>
      </c>
      <c r="G265" t="s">
        <v>2623</v>
      </c>
      <c r="H265">
        <v>2</v>
      </c>
      <c r="I265" t="s">
        <v>601</v>
      </c>
      <c r="J265" t="str">
        <f>_xlfn.XLOOKUP(D265,Table1[Kimarite],Table1[Category],,0)</f>
        <v>kihonwaza</v>
      </c>
    </row>
    <row r="266" spans="1:10">
      <c r="A266" s="23" t="s">
        <v>1338</v>
      </c>
      <c r="B266" t="s">
        <v>1339</v>
      </c>
      <c r="C266" t="s">
        <v>2622</v>
      </c>
      <c r="D266" t="s">
        <v>415</v>
      </c>
      <c r="E266" t="s">
        <v>1335</v>
      </c>
      <c r="F266" t="s">
        <v>1336</v>
      </c>
      <c r="G266" t="s">
        <v>2623</v>
      </c>
      <c r="H266">
        <v>2</v>
      </c>
      <c r="I266" t="s">
        <v>601</v>
      </c>
      <c r="J266" t="str">
        <f>_xlfn.XLOOKUP(D266,Table1[Kimarite],Table1[Category],,0)</f>
        <v>kihonwaza</v>
      </c>
    </row>
    <row r="267" spans="1:10">
      <c r="A267" s="23" t="s">
        <v>1320</v>
      </c>
      <c r="B267" t="s">
        <v>1321</v>
      </c>
      <c r="C267" t="s">
        <v>2622</v>
      </c>
      <c r="D267" t="s">
        <v>413</v>
      </c>
      <c r="E267" t="s">
        <v>1324</v>
      </c>
      <c r="F267" t="s">
        <v>1325</v>
      </c>
      <c r="G267" t="s">
        <v>2623</v>
      </c>
      <c r="H267">
        <v>2</v>
      </c>
      <c r="I267" t="s">
        <v>601</v>
      </c>
      <c r="J267" t="str">
        <f>_xlfn.XLOOKUP(D267,Table1[Kimarite],Table1[Category],,0)</f>
        <v>kihonwaza</v>
      </c>
    </row>
    <row r="268" spans="1:10">
      <c r="A268" s="23" t="s">
        <v>1311</v>
      </c>
      <c r="B268" t="s">
        <v>1312</v>
      </c>
      <c r="C268" t="s">
        <v>2622</v>
      </c>
      <c r="D268" t="s">
        <v>417</v>
      </c>
      <c r="E268" t="s">
        <v>1308</v>
      </c>
      <c r="F268" t="s">
        <v>1309</v>
      </c>
      <c r="G268" t="s">
        <v>2623</v>
      </c>
      <c r="H268">
        <v>2</v>
      </c>
      <c r="I268" t="s">
        <v>601</v>
      </c>
      <c r="J268" t="str">
        <f>_xlfn.XLOOKUP(D268,Table1[Kimarite],Table1[Category],,0)</f>
        <v>kihonwaza</v>
      </c>
    </row>
    <row r="269" spans="1:10">
      <c r="A269" s="23" t="s">
        <v>1296</v>
      </c>
      <c r="B269" t="s">
        <v>1297</v>
      </c>
      <c r="C269" t="s">
        <v>2622</v>
      </c>
      <c r="D269" t="s">
        <v>413</v>
      </c>
      <c r="E269" t="s">
        <v>1299</v>
      </c>
      <c r="F269" t="s">
        <v>1300</v>
      </c>
      <c r="G269" t="s">
        <v>2623</v>
      </c>
      <c r="H269">
        <v>2</v>
      </c>
      <c r="I269" t="s">
        <v>601</v>
      </c>
      <c r="J269" t="str">
        <f>_xlfn.XLOOKUP(D269,Table1[Kimarite],Table1[Category],,0)</f>
        <v>kihonwaza</v>
      </c>
    </row>
    <row r="270" spans="1:10">
      <c r="A270" s="23" t="s">
        <v>1286</v>
      </c>
      <c r="B270" t="s">
        <v>1287</v>
      </c>
      <c r="C270" t="s">
        <v>2622</v>
      </c>
      <c r="D270" t="s">
        <v>413</v>
      </c>
      <c r="E270" t="s">
        <v>1288</v>
      </c>
      <c r="F270" t="s">
        <v>1289</v>
      </c>
      <c r="G270" t="s">
        <v>2623</v>
      </c>
      <c r="H270">
        <v>2</v>
      </c>
      <c r="I270" t="s">
        <v>601</v>
      </c>
      <c r="J270" t="str">
        <f>_xlfn.XLOOKUP(D270,Table1[Kimarite],Table1[Category],,0)</f>
        <v>kihonwaza</v>
      </c>
    </row>
    <row r="271" spans="1:10">
      <c r="A271" s="23" t="s">
        <v>1276</v>
      </c>
      <c r="B271" t="s">
        <v>1277</v>
      </c>
      <c r="C271" t="s">
        <v>2622</v>
      </c>
      <c r="D271" t="s">
        <v>413</v>
      </c>
      <c r="E271" t="s">
        <v>1273</v>
      </c>
      <c r="F271" t="s">
        <v>1274</v>
      </c>
      <c r="G271" t="s">
        <v>2623</v>
      </c>
      <c r="H271">
        <v>2</v>
      </c>
      <c r="I271" t="s">
        <v>601</v>
      </c>
      <c r="J271" t="str">
        <f>_xlfn.XLOOKUP(D271,Table1[Kimarite],Table1[Category],,0)</f>
        <v>kihonwaza</v>
      </c>
    </row>
    <row r="272" spans="1:10">
      <c r="A272" s="23" t="s">
        <v>1261</v>
      </c>
      <c r="B272" t="s">
        <v>1262</v>
      </c>
      <c r="C272" t="s">
        <v>2622</v>
      </c>
      <c r="D272" t="s">
        <v>413</v>
      </c>
      <c r="E272" t="s">
        <v>1264</v>
      </c>
      <c r="F272" t="s">
        <v>1265</v>
      </c>
      <c r="G272" t="s">
        <v>2623</v>
      </c>
      <c r="H272">
        <v>2</v>
      </c>
      <c r="I272" t="s">
        <v>600</v>
      </c>
      <c r="J272" t="str">
        <f>_xlfn.XLOOKUP(D272,Table1[Kimarite],Table1[Category],,0)</f>
        <v>kihonwaza</v>
      </c>
    </row>
    <row r="273" spans="1:10">
      <c r="A273" s="23" t="s">
        <v>1248</v>
      </c>
      <c r="B273" t="s">
        <v>1249</v>
      </c>
      <c r="C273" t="s">
        <v>2622</v>
      </c>
      <c r="D273" t="s">
        <v>417</v>
      </c>
      <c r="E273" t="s">
        <v>1252</v>
      </c>
      <c r="F273" t="s">
        <v>1253</v>
      </c>
      <c r="G273" t="s">
        <v>2623</v>
      </c>
      <c r="H273">
        <v>2</v>
      </c>
      <c r="I273" t="s">
        <v>600</v>
      </c>
      <c r="J273" t="str">
        <f>_xlfn.XLOOKUP(D273,Table1[Kimarite],Table1[Category],,0)</f>
        <v>kihonwaza</v>
      </c>
    </row>
    <row r="274" spans="1:10">
      <c r="A274" s="23" t="s">
        <v>1234</v>
      </c>
      <c r="B274" t="s">
        <v>1235</v>
      </c>
      <c r="C274" t="s">
        <v>2622</v>
      </c>
      <c r="D274" t="s">
        <v>417</v>
      </c>
      <c r="E274" t="s">
        <v>1237</v>
      </c>
      <c r="F274" t="s">
        <v>1238</v>
      </c>
      <c r="G274" t="s">
        <v>2623</v>
      </c>
      <c r="H274">
        <v>2</v>
      </c>
      <c r="I274" t="s">
        <v>600</v>
      </c>
      <c r="J274" t="str">
        <f>_xlfn.XLOOKUP(D274,Table1[Kimarite],Table1[Category],,0)</f>
        <v>kihonwaza</v>
      </c>
    </row>
    <row r="275" spans="1:10">
      <c r="A275" s="23" t="s">
        <v>1225</v>
      </c>
      <c r="B275" t="s">
        <v>1226</v>
      </c>
      <c r="C275" t="s">
        <v>2622</v>
      </c>
      <c r="D275" t="s">
        <v>417</v>
      </c>
      <c r="E275" t="s">
        <v>1222</v>
      </c>
      <c r="F275" t="s">
        <v>1223</v>
      </c>
      <c r="G275" t="s">
        <v>2623</v>
      </c>
      <c r="H275">
        <v>2</v>
      </c>
      <c r="I275" t="s">
        <v>600</v>
      </c>
      <c r="J275" t="str">
        <f>_xlfn.XLOOKUP(D275,Table1[Kimarite],Table1[Category],,0)</f>
        <v>kihonwaza</v>
      </c>
    </row>
    <row r="276" spans="1:10">
      <c r="A276" s="23" t="s">
        <v>1212</v>
      </c>
      <c r="B276" t="s">
        <v>1213</v>
      </c>
      <c r="C276" t="s">
        <v>2622</v>
      </c>
      <c r="D276" t="s">
        <v>512</v>
      </c>
      <c r="E276" t="s">
        <v>1208</v>
      </c>
      <c r="F276" t="s">
        <v>1209</v>
      </c>
      <c r="G276" t="s">
        <v>2623</v>
      </c>
      <c r="H276">
        <v>2</v>
      </c>
      <c r="I276" t="s">
        <v>600</v>
      </c>
      <c r="J276" t="str">
        <f>_xlfn.XLOOKUP(D276,Table1[Kimarite],Table1[Category],,0)</f>
        <v>hinerite</v>
      </c>
    </row>
    <row r="277" spans="1:10">
      <c r="A277" s="23" t="s">
        <v>1196</v>
      </c>
      <c r="B277" t="s">
        <v>1197</v>
      </c>
      <c r="C277" t="s">
        <v>2622</v>
      </c>
      <c r="D277" t="s">
        <v>413</v>
      </c>
      <c r="E277" t="s">
        <v>1199</v>
      </c>
      <c r="F277" t="s">
        <v>1200</v>
      </c>
      <c r="G277" t="s">
        <v>2623</v>
      </c>
      <c r="H277">
        <v>2</v>
      </c>
      <c r="I277" t="s">
        <v>600</v>
      </c>
      <c r="J277" t="str">
        <f>_xlfn.XLOOKUP(D277,Table1[Kimarite],Table1[Category],,0)</f>
        <v>kihonwaza</v>
      </c>
    </row>
    <row r="278" spans="1:10">
      <c r="A278" s="23" t="s">
        <v>1187</v>
      </c>
      <c r="B278" t="s">
        <v>1188</v>
      </c>
      <c r="C278" t="s">
        <v>2622</v>
      </c>
      <c r="D278" t="s">
        <v>417</v>
      </c>
      <c r="E278" t="s">
        <v>1184</v>
      </c>
      <c r="F278" t="s">
        <v>1185</v>
      </c>
      <c r="G278" t="s">
        <v>2623</v>
      </c>
      <c r="H278">
        <v>2</v>
      </c>
      <c r="I278" t="s">
        <v>600</v>
      </c>
      <c r="J278" t="str">
        <f>_xlfn.XLOOKUP(D278,Table1[Kimarite],Table1[Category],,0)</f>
        <v>kihonwaza</v>
      </c>
    </row>
    <row r="279" spans="1:10">
      <c r="A279" s="23" t="s">
        <v>1175</v>
      </c>
      <c r="B279" t="s">
        <v>1176</v>
      </c>
      <c r="C279" t="s">
        <v>2622</v>
      </c>
      <c r="D279" t="s">
        <v>523</v>
      </c>
      <c r="E279" t="s">
        <v>1172</v>
      </c>
      <c r="F279" t="s">
        <v>1173</v>
      </c>
      <c r="G279" t="s">
        <v>2623</v>
      </c>
      <c r="H279">
        <v>2</v>
      </c>
      <c r="I279" t="s">
        <v>600</v>
      </c>
      <c r="J279" t="str">
        <f>_xlfn.XLOOKUP(D279,Table1[Kimarite],Table1[Category],,0)</f>
        <v>hinerite</v>
      </c>
    </row>
    <row r="280" spans="1:10">
      <c r="A280" s="23" t="s">
        <v>1163</v>
      </c>
      <c r="B280" t="s">
        <v>1164</v>
      </c>
      <c r="C280" t="s">
        <v>2622</v>
      </c>
      <c r="D280" t="s">
        <v>413</v>
      </c>
      <c r="E280" t="s">
        <v>1160</v>
      </c>
      <c r="F280" t="s">
        <v>1161</v>
      </c>
      <c r="G280" t="s">
        <v>2623</v>
      </c>
      <c r="H280">
        <v>2</v>
      </c>
      <c r="I280" t="s">
        <v>600</v>
      </c>
      <c r="J280" t="str">
        <f>_xlfn.XLOOKUP(D280,Table1[Kimarite],Table1[Category],,0)</f>
        <v>kihonwaza</v>
      </c>
    </row>
    <row r="281" spans="1:10">
      <c r="A281" s="23" t="s">
        <v>1148</v>
      </c>
      <c r="B281" t="s">
        <v>1149</v>
      </c>
      <c r="C281" t="s">
        <v>2622</v>
      </c>
      <c r="D281" t="s">
        <v>413</v>
      </c>
      <c r="E281" t="s">
        <v>1151</v>
      </c>
      <c r="F281" t="s">
        <v>1152</v>
      </c>
      <c r="G281" t="s">
        <v>2623</v>
      </c>
      <c r="H281">
        <v>2</v>
      </c>
      <c r="I281" t="s">
        <v>600</v>
      </c>
      <c r="J281" t="str">
        <f>_xlfn.XLOOKUP(D281,Table1[Kimarite],Table1[Category],,0)</f>
        <v>kihonwaza</v>
      </c>
    </row>
    <row r="282" spans="1:10">
      <c r="A282" s="23" t="s">
        <v>1135</v>
      </c>
      <c r="B282" t="s">
        <v>1136</v>
      </c>
      <c r="C282" t="s">
        <v>2622</v>
      </c>
      <c r="D282" t="s">
        <v>558</v>
      </c>
      <c r="E282" t="s">
        <v>1142</v>
      </c>
      <c r="F282" t="s">
        <v>1143</v>
      </c>
      <c r="G282" t="s">
        <v>2623</v>
      </c>
      <c r="H282">
        <v>2</v>
      </c>
      <c r="I282" t="s">
        <v>600</v>
      </c>
      <c r="J282" t="str">
        <f>_xlfn.XLOOKUP(D282,Table1[Kimarite],Table1[Category],,0)</f>
        <v>tokushuwaza</v>
      </c>
    </row>
    <row r="283" spans="1:10">
      <c r="A283" s="23" t="s">
        <v>1120</v>
      </c>
      <c r="B283" t="s">
        <v>1121</v>
      </c>
      <c r="C283" t="s">
        <v>2622</v>
      </c>
      <c r="D283" t="s">
        <v>413</v>
      </c>
      <c r="E283" t="s">
        <v>1117</v>
      </c>
      <c r="F283" t="s">
        <v>1118</v>
      </c>
      <c r="G283" t="s">
        <v>2623</v>
      </c>
      <c r="H283">
        <v>2</v>
      </c>
      <c r="I283" t="s">
        <v>600</v>
      </c>
      <c r="J283" t="str">
        <f>_xlfn.XLOOKUP(D283,Table1[Kimarite],Table1[Category],,0)</f>
        <v>kihonwaza</v>
      </c>
    </row>
    <row r="284" spans="1:10">
      <c r="A284" s="23" t="s">
        <v>1114</v>
      </c>
      <c r="B284" t="s">
        <v>1115</v>
      </c>
      <c r="C284" t="s">
        <v>2622</v>
      </c>
      <c r="D284" t="s">
        <v>417</v>
      </c>
      <c r="E284" t="s">
        <v>1111</v>
      </c>
      <c r="F284" t="s">
        <v>1112</v>
      </c>
      <c r="G284" t="s">
        <v>2623</v>
      </c>
      <c r="H284">
        <v>2</v>
      </c>
      <c r="I284" t="s">
        <v>600</v>
      </c>
      <c r="J284" t="str">
        <f>_xlfn.XLOOKUP(D284,Table1[Kimarite],Table1[Category],,0)</f>
        <v>kihonwaza</v>
      </c>
    </row>
    <row r="285" spans="1:10">
      <c r="A285" s="23" t="s">
        <v>1097</v>
      </c>
      <c r="B285" t="s">
        <v>1098</v>
      </c>
      <c r="C285" t="s">
        <v>2622</v>
      </c>
      <c r="D285" t="s">
        <v>558</v>
      </c>
      <c r="E285" t="s">
        <v>1094</v>
      </c>
      <c r="F285" t="s">
        <v>1095</v>
      </c>
      <c r="G285" t="s">
        <v>2623</v>
      </c>
      <c r="H285">
        <v>2</v>
      </c>
      <c r="I285" t="s">
        <v>600</v>
      </c>
      <c r="J285" t="str">
        <f>_xlfn.XLOOKUP(D285,Table1[Kimarite],Table1[Category],,0)</f>
        <v>tokushuwaza</v>
      </c>
    </row>
    <row r="286" spans="1:10">
      <c r="A286" s="23" t="s">
        <v>1082</v>
      </c>
      <c r="B286" t="s">
        <v>1083</v>
      </c>
      <c r="C286" t="s">
        <v>2622</v>
      </c>
      <c r="D286" t="s">
        <v>523</v>
      </c>
      <c r="E286" t="s">
        <v>1085</v>
      </c>
      <c r="F286" t="s">
        <v>1086</v>
      </c>
      <c r="G286" t="s">
        <v>2623</v>
      </c>
      <c r="H286">
        <v>2</v>
      </c>
      <c r="I286" t="s">
        <v>600</v>
      </c>
      <c r="J286" t="str">
        <f>_xlfn.XLOOKUP(D286,Table1[Kimarite],Table1[Category],,0)</f>
        <v>hinerite</v>
      </c>
    </row>
    <row r="287" spans="1:10">
      <c r="A287" s="23" t="s">
        <v>1062</v>
      </c>
      <c r="B287" t="s">
        <v>1063</v>
      </c>
      <c r="C287" t="s">
        <v>2622</v>
      </c>
      <c r="D287" t="s">
        <v>417</v>
      </c>
      <c r="E287" t="s">
        <v>1065</v>
      </c>
      <c r="F287" t="s">
        <v>1066</v>
      </c>
      <c r="G287" t="s">
        <v>2623</v>
      </c>
      <c r="H287">
        <v>2</v>
      </c>
      <c r="I287" t="s">
        <v>600</v>
      </c>
      <c r="J287" t="str">
        <f>_xlfn.XLOOKUP(D287,Table1[Kimarite],Table1[Category],,0)</f>
        <v>kihonwaza</v>
      </c>
    </row>
    <row r="288" spans="1:10">
      <c r="A288" s="23" t="s">
        <v>1058</v>
      </c>
      <c r="B288" t="s">
        <v>1059</v>
      </c>
      <c r="C288" t="s">
        <v>2622</v>
      </c>
      <c r="D288" t="s">
        <v>523</v>
      </c>
      <c r="E288" t="s">
        <v>1055</v>
      </c>
      <c r="F288" t="s">
        <v>1056</v>
      </c>
      <c r="G288" t="s">
        <v>2623</v>
      </c>
      <c r="H288">
        <v>2</v>
      </c>
      <c r="I288" t="s">
        <v>600</v>
      </c>
      <c r="J288" t="str">
        <f>_xlfn.XLOOKUP(D288,Table1[Kimarite],Table1[Category],,0)</f>
        <v>hinerite</v>
      </c>
    </row>
    <row r="289" spans="1:10">
      <c r="A289" s="23" t="s">
        <v>1043</v>
      </c>
      <c r="B289" t="s">
        <v>1044</v>
      </c>
      <c r="C289" t="s">
        <v>2622</v>
      </c>
      <c r="D289" t="s">
        <v>413</v>
      </c>
      <c r="E289" t="s">
        <v>1045</v>
      </c>
      <c r="F289" t="s">
        <v>1046</v>
      </c>
      <c r="G289" t="s">
        <v>2623</v>
      </c>
      <c r="H289">
        <v>2</v>
      </c>
      <c r="I289" t="s">
        <v>600</v>
      </c>
      <c r="J289" t="str">
        <f>_xlfn.XLOOKUP(D289,Table1[Kimarite],Table1[Category],,0)</f>
        <v>kihonwaza</v>
      </c>
    </row>
    <row r="290" spans="1:10">
      <c r="A290" s="23" t="s">
        <v>1033</v>
      </c>
      <c r="B290" t="s">
        <v>1034</v>
      </c>
      <c r="C290" t="s">
        <v>2622</v>
      </c>
      <c r="D290" t="s">
        <v>558</v>
      </c>
      <c r="E290" t="s">
        <v>1030</v>
      </c>
      <c r="F290" t="s">
        <v>1031</v>
      </c>
      <c r="G290" t="s">
        <v>2623</v>
      </c>
      <c r="H290">
        <v>2</v>
      </c>
      <c r="I290" t="s">
        <v>600</v>
      </c>
      <c r="J290" t="str">
        <f>_xlfn.XLOOKUP(D290,Table1[Kimarite],Table1[Category],,0)</f>
        <v>tokushuwaza</v>
      </c>
    </row>
    <row r="291" spans="1:10">
      <c r="A291" s="23" t="s">
        <v>1018</v>
      </c>
      <c r="B291" t="s">
        <v>1019</v>
      </c>
      <c r="C291" t="s">
        <v>2622</v>
      </c>
      <c r="D291" t="s">
        <v>523</v>
      </c>
      <c r="E291" t="s">
        <v>1021</v>
      </c>
      <c r="F291" t="s">
        <v>1022</v>
      </c>
      <c r="G291" t="s">
        <v>2623</v>
      </c>
      <c r="H291">
        <v>2</v>
      </c>
      <c r="I291" t="s">
        <v>600</v>
      </c>
      <c r="J291" t="str">
        <f>_xlfn.XLOOKUP(D291,Table1[Kimarite],Table1[Category],,0)</f>
        <v>hinerite</v>
      </c>
    </row>
    <row r="292" spans="1:10">
      <c r="A292" s="23" t="s">
        <v>1009</v>
      </c>
      <c r="B292" t="s">
        <v>1010</v>
      </c>
      <c r="C292" t="s">
        <v>2622</v>
      </c>
      <c r="D292" t="s">
        <v>558</v>
      </c>
      <c r="E292" t="s">
        <v>1006</v>
      </c>
      <c r="F292" t="s">
        <v>1007</v>
      </c>
      <c r="G292" t="s">
        <v>2623</v>
      </c>
      <c r="H292">
        <v>2</v>
      </c>
      <c r="I292" t="s">
        <v>600</v>
      </c>
      <c r="J292" t="str">
        <f>_xlfn.XLOOKUP(D292,Table1[Kimarite],Table1[Category],,0)</f>
        <v>tokushuwaza</v>
      </c>
    </row>
    <row r="293" spans="1:10">
      <c r="A293" s="23" t="s">
        <v>997</v>
      </c>
      <c r="B293" t="s">
        <v>998</v>
      </c>
      <c r="C293" t="s">
        <v>2622</v>
      </c>
      <c r="D293" t="s">
        <v>417</v>
      </c>
      <c r="E293" t="s">
        <v>994</v>
      </c>
      <c r="F293" t="s">
        <v>995</v>
      </c>
      <c r="G293" t="s">
        <v>2623</v>
      </c>
      <c r="H293">
        <v>2</v>
      </c>
      <c r="I293" t="s">
        <v>600</v>
      </c>
      <c r="J293" t="str">
        <f>_xlfn.XLOOKUP(D293,Table1[Kimarite],Table1[Category],,0)</f>
        <v>kihonwaza</v>
      </c>
    </row>
    <row r="294" spans="1:10">
      <c r="A294" s="23" t="s">
        <v>984</v>
      </c>
      <c r="B294" t="s">
        <v>985</v>
      </c>
      <c r="C294" t="s">
        <v>2622</v>
      </c>
      <c r="D294" t="s">
        <v>439</v>
      </c>
      <c r="E294" t="s">
        <v>981</v>
      </c>
      <c r="F294" t="s">
        <v>982</v>
      </c>
      <c r="G294" t="s">
        <v>2623</v>
      </c>
      <c r="H294">
        <v>2</v>
      </c>
      <c r="I294" t="s">
        <v>600</v>
      </c>
      <c r="J294" t="str">
        <f>_xlfn.XLOOKUP(D294,Table1[Kimarite],Table1[Category],,0)</f>
        <v>nagete</v>
      </c>
    </row>
    <row r="295" spans="1:10">
      <c r="A295" s="23" t="s">
        <v>967</v>
      </c>
      <c r="B295" t="s">
        <v>968</v>
      </c>
      <c r="C295" t="s">
        <v>2622</v>
      </c>
      <c r="D295" t="s">
        <v>559</v>
      </c>
      <c r="E295" t="s">
        <v>972</v>
      </c>
      <c r="F295" t="s">
        <v>973</v>
      </c>
      <c r="G295" t="s">
        <v>2623</v>
      </c>
      <c r="H295">
        <v>2</v>
      </c>
      <c r="I295" t="s">
        <v>600</v>
      </c>
      <c r="J295" t="str">
        <f>_xlfn.XLOOKUP(D295,Table1[Kimarite],Table1[Category],,0)</f>
        <v>tokushuwaza</v>
      </c>
    </row>
    <row r="296" spans="1:10">
      <c r="A296" s="23" t="s">
        <v>958</v>
      </c>
      <c r="B296" t="s">
        <v>959</v>
      </c>
      <c r="C296" t="s">
        <v>2622</v>
      </c>
      <c r="D296" t="s">
        <v>417</v>
      </c>
      <c r="E296" t="s">
        <v>956</v>
      </c>
      <c r="F296" t="s">
        <v>877</v>
      </c>
      <c r="G296" t="s">
        <v>2623</v>
      </c>
      <c r="H296">
        <v>2</v>
      </c>
      <c r="I296" t="s">
        <v>600</v>
      </c>
      <c r="J296" t="str">
        <f>_xlfn.XLOOKUP(D296,Table1[Kimarite],Table1[Category],,0)</f>
        <v>kihonwaza</v>
      </c>
    </row>
    <row r="297" spans="1:10">
      <c r="A297" s="23" t="s">
        <v>944</v>
      </c>
      <c r="B297" t="s">
        <v>945</v>
      </c>
      <c r="C297" t="s">
        <v>2622</v>
      </c>
      <c r="D297" t="s">
        <v>417</v>
      </c>
      <c r="E297" t="s">
        <v>947</v>
      </c>
      <c r="F297" t="s">
        <v>948</v>
      </c>
      <c r="G297" t="s">
        <v>2623</v>
      </c>
      <c r="H297">
        <v>2</v>
      </c>
      <c r="I297" t="s">
        <v>600</v>
      </c>
      <c r="J297" t="str">
        <f>_xlfn.XLOOKUP(D297,Table1[Kimarite],Table1[Category],,0)</f>
        <v>kihonwaza</v>
      </c>
    </row>
    <row r="298" spans="1:10">
      <c r="A298" s="23" t="s">
        <v>930</v>
      </c>
      <c r="B298" t="s">
        <v>931</v>
      </c>
      <c r="C298" t="s">
        <v>2622</v>
      </c>
      <c r="D298" t="s">
        <v>413</v>
      </c>
      <c r="E298" t="s">
        <v>933</v>
      </c>
      <c r="F298" t="s">
        <v>934</v>
      </c>
      <c r="G298" t="s">
        <v>2623</v>
      </c>
      <c r="H298">
        <v>2</v>
      </c>
      <c r="I298" t="s">
        <v>600</v>
      </c>
      <c r="J298" t="str">
        <f>_xlfn.XLOOKUP(D298,Table1[Kimarite],Table1[Category],,0)</f>
        <v>kihonwaza</v>
      </c>
    </row>
    <row r="299" spans="1:10">
      <c r="A299" s="23" t="s">
        <v>919</v>
      </c>
      <c r="B299" t="s">
        <v>920</v>
      </c>
      <c r="C299" t="s">
        <v>2622</v>
      </c>
      <c r="D299" t="s">
        <v>558</v>
      </c>
      <c r="E299" t="s">
        <v>916</v>
      </c>
      <c r="F299" t="s">
        <v>917</v>
      </c>
      <c r="G299" t="s">
        <v>2623</v>
      </c>
      <c r="H299">
        <v>2</v>
      </c>
      <c r="I299" t="s">
        <v>600</v>
      </c>
      <c r="J299" t="str">
        <f>_xlfn.XLOOKUP(D299,Table1[Kimarite],Table1[Category],,0)</f>
        <v>tokushuwaza</v>
      </c>
    </row>
    <row r="300" spans="1:10">
      <c r="A300" s="23" t="s">
        <v>907</v>
      </c>
      <c r="B300" t="s">
        <v>908</v>
      </c>
      <c r="C300" t="s">
        <v>2622</v>
      </c>
      <c r="D300" t="s">
        <v>413</v>
      </c>
      <c r="E300" t="s">
        <v>904</v>
      </c>
      <c r="F300" t="s">
        <v>905</v>
      </c>
      <c r="G300" t="s">
        <v>2623</v>
      </c>
      <c r="H300">
        <v>2</v>
      </c>
      <c r="I300" t="s">
        <v>600</v>
      </c>
      <c r="J300" t="str">
        <f>_xlfn.XLOOKUP(D300,Table1[Kimarite],Table1[Category],,0)</f>
        <v>kihonwaza</v>
      </c>
    </row>
    <row r="301" spans="1:10">
      <c r="A301" s="23" t="s">
        <v>891</v>
      </c>
      <c r="B301" t="s">
        <v>892</v>
      </c>
      <c r="C301" t="s">
        <v>2622</v>
      </c>
      <c r="D301" t="s">
        <v>417</v>
      </c>
      <c r="E301" t="s">
        <v>888</v>
      </c>
      <c r="F301" t="s">
        <v>889</v>
      </c>
      <c r="G301" t="s">
        <v>2623</v>
      </c>
      <c r="H301">
        <v>2</v>
      </c>
      <c r="I301" t="s">
        <v>600</v>
      </c>
      <c r="J301" t="str">
        <f>_xlfn.XLOOKUP(D301,Table1[Kimarite],Table1[Category],,0)</f>
        <v>kihonwaza</v>
      </c>
    </row>
    <row r="302" spans="1:10">
      <c r="A302" s="23" t="s">
        <v>882</v>
      </c>
      <c r="B302" t="s">
        <v>883</v>
      </c>
      <c r="C302" t="s">
        <v>2630</v>
      </c>
      <c r="D302" t="s">
        <v>472</v>
      </c>
      <c r="E302" t="s">
        <v>879</v>
      </c>
      <c r="F302" t="s">
        <v>880</v>
      </c>
      <c r="G302" t="s">
        <v>2631</v>
      </c>
      <c r="H302">
        <v>2</v>
      </c>
      <c r="I302" t="s">
        <v>599</v>
      </c>
      <c r="J302" t="str">
        <f>_xlfn.XLOOKUP(D302,Table1[Kimarite],Table1[Category],,0)</f>
        <v>kakete</v>
      </c>
    </row>
    <row r="303" spans="1:10">
      <c r="A303" s="23" t="s">
        <v>872</v>
      </c>
      <c r="B303" t="s">
        <v>873</v>
      </c>
      <c r="C303" t="s">
        <v>2632</v>
      </c>
      <c r="D303" t="s">
        <v>563</v>
      </c>
      <c r="E303" t="s">
        <v>875</v>
      </c>
      <c r="F303" t="s">
        <v>876</v>
      </c>
      <c r="G303" t="s">
        <v>2632</v>
      </c>
      <c r="H303">
        <v>2</v>
      </c>
      <c r="I303" t="s">
        <v>599</v>
      </c>
      <c r="J303" t="str">
        <f>_xlfn.XLOOKUP(D303,Table1[Kimarite],Table1[Category],,0)</f>
        <v>tokushuwaza</v>
      </c>
    </row>
    <row r="304" spans="1:10">
      <c r="A304" s="23" t="s">
        <v>865</v>
      </c>
      <c r="B304" t="s">
        <v>866</v>
      </c>
      <c r="C304" t="s">
        <v>2630</v>
      </c>
      <c r="D304" t="s">
        <v>558</v>
      </c>
      <c r="E304" t="s">
        <v>869</v>
      </c>
      <c r="F304" t="s">
        <v>870</v>
      </c>
      <c r="G304" t="s">
        <v>2632</v>
      </c>
      <c r="H304">
        <v>2</v>
      </c>
      <c r="I304" t="s">
        <v>599</v>
      </c>
      <c r="J304" t="str">
        <f>_xlfn.XLOOKUP(D304,Table1[Kimarite],Table1[Category],,0)</f>
        <v>tokushuwaza</v>
      </c>
    </row>
    <row r="305" spans="1:10">
      <c r="A305" s="23" t="s">
        <v>858</v>
      </c>
      <c r="B305" t="s">
        <v>859</v>
      </c>
      <c r="C305" t="s">
        <v>2630</v>
      </c>
      <c r="D305" t="s">
        <v>558</v>
      </c>
      <c r="E305" t="s">
        <v>861</v>
      </c>
      <c r="F305" t="s">
        <v>862</v>
      </c>
      <c r="G305" t="s">
        <v>2631</v>
      </c>
      <c r="H305">
        <v>2</v>
      </c>
      <c r="I305" t="s">
        <v>599</v>
      </c>
      <c r="J305" t="str">
        <f>_xlfn.XLOOKUP(D305,Table1[Kimarite],Table1[Category],,0)</f>
        <v>tokushuwaza</v>
      </c>
    </row>
    <row r="306" spans="1:10">
      <c r="A306" s="23" t="s">
        <v>849</v>
      </c>
      <c r="B306" t="s">
        <v>850</v>
      </c>
      <c r="C306" t="s">
        <v>2632</v>
      </c>
      <c r="D306" t="s">
        <v>413</v>
      </c>
      <c r="E306" t="s">
        <v>855</v>
      </c>
      <c r="F306" t="s">
        <v>856</v>
      </c>
      <c r="G306" t="s">
        <v>2631</v>
      </c>
      <c r="H306">
        <v>2</v>
      </c>
      <c r="I306" t="s">
        <v>599</v>
      </c>
      <c r="J306" t="str">
        <f>_xlfn.XLOOKUP(D306,Table1[Kimarite],Table1[Category],,0)</f>
        <v>kihonwaza</v>
      </c>
    </row>
    <row r="307" spans="1:10">
      <c r="A307" s="23" t="s">
        <v>852</v>
      </c>
      <c r="B307" t="s">
        <v>853</v>
      </c>
      <c r="C307" t="s">
        <v>2630</v>
      </c>
      <c r="D307" t="s">
        <v>417</v>
      </c>
      <c r="E307" t="s">
        <v>845</v>
      </c>
      <c r="F307" t="s">
        <v>846</v>
      </c>
      <c r="G307" t="s">
        <v>2631</v>
      </c>
      <c r="H307">
        <v>2</v>
      </c>
      <c r="I307" t="s">
        <v>599</v>
      </c>
      <c r="J307" t="str">
        <f>_xlfn.XLOOKUP(D307,Table1[Kimarite],Table1[Category],,0)</f>
        <v>kihonwaza</v>
      </c>
    </row>
    <row r="308" spans="1:10">
      <c r="A308" s="23" t="s">
        <v>838</v>
      </c>
      <c r="B308" t="s">
        <v>839</v>
      </c>
      <c r="C308" t="s">
        <v>2630</v>
      </c>
      <c r="D308" t="s">
        <v>417</v>
      </c>
      <c r="E308" t="s">
        <v>842</v>
      </c>
      <c r="F308" t="s">
        <v>843</v>
      </c>
      <c r="G308" t="s">
        <v>2632</v>
      </c>
      <c r="H308">
        <v>2</v>
      </c>
      <c r="I308" t="s">
        <v>599</v>
      </c>
      <c r="J308" t="str">
        <f>_xlfn.XLOOKUP(D308,Table1[Kimarite],Table1[Category],,0)</f>
        <v>kihonwaza</v>
      </c>
    </row>
    <row r="309" spans="1:10">
      <c r="A309" s="23" t="s">
        <v>835</v>
      </c>
      <c r="B309" t="s">
        <v>836</v>
      </c>
      <c r="C309" t="s">
        <v>2632</v>
      </c>
      <c r="D309" t="s">
        <v>417</v>
      </c>
      <c r="E309" t="s">
        <v>831</v>
      </c>
      <c r="F309" t="s">
        <v>832</v>
      </c>
      <c r="G309" t="s">
        <v>2632</v>
      </c>
      <c r="H309">
        <v>2</v>
      </c>
      <c r="I309" t="s">
        <v>599</v>
      </c>
      <c r="J309" t="str">
        <f>_xlfn.XLOOKUP(D309,Table1[Kimarite],Table1[Category],,0)</f>
        <v>kihonwaza</v>
      </c>
    </row>
    <row r="310" spans="1:10">
      <c r="A310" s="23" t="s">
        <v>825</v>
      </c>
      <c r="B310" t="s">
        <v>826</v>
      </c>
      <c r="C310" t="s">
        <v>2630</v>
      </c>
      <c r="D310" t="s">
        <v>417</v>
      </c>
      <c r="E310" t="s">
        <v>828</v>
      </c>
      <c r="F310" t="s">
        <v>829</v>
      </c>
      <c r="G310" t="s">
        <v>2631</v>
      </c>
      <c r="H310">
        <v>2</v>
      </c>
      <c r="I310" t="s">
        <v>599</v>
      </c>
      <c r="J310" t="str">
        <f>_xlfn.XLOOKUP(D310,Table1[Kimarite],Table1[Category],,0)</f>
        <v>kihonwaza</v>
      </c>
    </row>
    <row r="311" spans="1:10">
      <c r="A311" s="23" t="s">
        <v>821</v>
      </c>
      <c r="B311" t="s">
        <v>822</v>
      </c>
      <c r="C311" t="s">
        <v>2632</v>
      </c>
      <c r="D311" t="s">
        <v>418</v>
      </c>
      <c r="E311" t="s">
        <v>818</v>
      </c>
      <c r="F311" t="s">
        <v>819</v>
      </c>
      <c r="G311" t="s">
        <v>2632</v>
      </c>
      <c r="H311">
        <v>2</v>
      </c>
      <c r="I311" t="s">
        <v>599</v>
      </c>
      <c r="J311" t="str">
        <f>_xlfn.XLOOKUP(D311,Table1[Kimarite],Table1[Category],,0)</f>
        <v>kihonwaza</v>
      </c>
    </row>
    <row r="312" spans="1:10">
      <c r="A312" s="23" t="s">
        <v>809</v>
      </c>
      <c r="B312" t="s">
        <v>810</v>
      </c>
      <c r="C312" t="s">
        <v>2632</v>
      </c>
      <c r="D312" t="s">
        <v>439</v>
      </c>
      <c r="E312" t="s">
        <v>814</v>
      </c>
      <c r="F312" t="s">
        <v>815</v>
      </c>
      <c r="G312" t="s">
        <v>2631</v>
      </c>
      <c r="H312">
        <v>2</v>
      </c>
      <c r="I312" t="s">
        <v>599</v>
      </c>
      <c r="J312" t="str">
        <f>_xlfn.XLOOKUP(D312,Table1[Kimarite],Table1[Category],,0)</f>
        <v>nagete</v>
      </c>
    </row>
    <row r="313" spans="1:10">
      <c r="A313" s="23" t="s">
        <v>805</v>
      </c>
      <c r="B313" t="s">
        <v>806</v>
      </c>
      <c r="C313" t="s">
        <v>2630</v>
      </c>
      <c r="D313" t="s">
        <v>558</v>
      </c>
      <c r="E313" t="s">
        <v>802</v>
      </c>
      <c r="F313" t="s">
        <v>803</v>
      </c>
      <c r="G313" t="s">
        <v>2631</v>
      </c>
      <c r="H313">
        <v>2</v>
      </c>
      <c r="I313" t="s">
        <v>599</v>
      </c>
      <c r="J313" t="str">
        <f>_xlfn.XLOOKUP(D313,Table1[Kimarite],Table1[Category],,0)</f>
        <v>tokushuwaza</v>
      </c>
    </row>
    <row r="314" spans="1:10">
      <c r="A314" s="23" t="s">
        <v>798</v>
      </c>
      <c r="B314" t="s">
        <v>799</v>
      </c>
      <c r="C314" t="s">
        <v>2630</v>
      </c>
      <c r="D314" t="s">
        <v>413</v>
      </c>
      <c r="E314" t="s">
        <v>795</v>
      </c>
      <c r="F314" t="s">
        <v>796</v>
      </c>
      <c r="G314" t="s">
        <v>2632</v>
      </c>
      <c r="H314">
        <v>2</v>
      </c>
      <c r="I314" t="s">
        <v>599</v>
      </c>
      <c r="J314" t="str">
        <f>_xlfn.XLOOKUP(D314,Table1[Kimarite],Table1[Category],,0)</f>
        <v>kihonwaza</v>
      </c>
    </row>
    <row r="315" spans="1:10">
      <c r="A315" s="23" t="s">
        <v>787</v>
      </c>
      <c r="B315" t="s">
        <v>788</v>
      </c>
      <c r="C315" t="s">
        <v>2632</v>
      </c>
      <c r="D315" t="s">
        <v>417</v>
      </c>
      <c r="E315" t="s">
        <v>791</v>
      </c>
      <c r="F315" t="s">
        <v>792</v>
      </c>
      <c r="G315" t="s">
        <v>2631</v>
      </c>
      <c r="H315">
        <v>2</v>
      </c>
      <c r="I315" t="s">
        <v>599</v>
      </c>
      <c r="J315" t="str">
        <f>_xlfn.XLOOKUP(D315,Table1[Kimarite],Table1[Category],,0)</f>
        <v>kihonwaza</v>
      </c>
    </row>
    <row r="316" spans="1:10">
      <c r="A316" s="23" t="s">
        <v>783</v>
      </c>
      <c r="B316" t="s">
        <v>784</v>
      </c>
      <c r="C316" t="s">
        <v>2630</v>
      </c>
      <c r="D316" t="s">
        <v>413</v>
      </c>
      <c r="E316" t="s">
        <v>780</v>
      </c>
      <c r="F316" t="s">
        <v>781</v>
      </c>
      <c r="G316" t="s">
        <v>2631</v>
      </c>
      <c r="H316">
        <v>2</v>
      </c>
      <c r="I316" t="s">
        <v>598</v>
      </c>
      <c r="J316" t="str">
        <f>_xlfn.XLOOKUP(D316,Table1[Kimarite],Table1[Category],,0)</f>
        <v>kihonwaza</v>
      </c>
    </row>
    <row r="317" spans="1:10">
      <c r="A317" s="23" t="s">
        <v>772</v>
      </c>
      <c r="B317" t="s">
        <v>773</v>
      </c>
      <c r="C317" t="s">
        <v>2632</v>
      </c>
      <c r="D317" t="s">
        <v>413</v>
      </c>
      <c r="E317" t="s">
        <v>776</v>
      </c>
      <c r="F317" t="s">
        <v>777</v>
      </c>
      <c r="G317" t="s">
        <v>2632</v>
      </c>
      <c r="H317">
        <v>2</v>
      </c>
      <c r="I317" t="s">
        <v>598</v>
      </c>
      <c r="J317" t="str">
        <f>_xlfn.XLOOKUP(D317,Table1[Kimarite],Table1[Category],,0)</f>
        <v>kihonwaza</v>
      </c>
    </row>
    <row r="318" spans="1:10">
      <c r="A318" s="23" t="s">
        <v>765</v>
      </c>
      <c r="B318" t="s">
        <v>766</v>
      </c>
      <c r="C318" t="s">
        <v>2632</v>
      </c>
      <c r="D318" t="s">
        <v>558</v>
      </c>
      <c r="E318" t="s">
        <v>769</v>
      </c>
      <c r="F318" t="s">
        <v>770</v>
      </c>
      <c r="G318" t="s">
        <v>2632</v>
      </c>
      <c r="H318">
        <v>2</v>
      </c>
      <c r="I318" t="s">
        <v>598</v>
      </c>
      <c r="J318" t="str">
        <f>_xlfn.XLOOKUP(D318,Table1[Kimarite],Table1[Category],,0)</f>
        <v>tokushuwaza</v>
      </c>
    </row>
    <row r="319" spans="1:10">
      <c r="A319" s="23" t="s">
        <v>757</v>
      </c>
      <c r="B319" t="s">
        <v>758</v>
      </c>
      <c r="C319" t="s">
        <v>2630</v>
      </c>
      <c r="D319" t="s">
        <v>417</v>
      </c>
      <c r="E319" t="s">
        <v>762</v>
      </c>
      <c r="F319" t="s">
        <v>763</v>
      </c>
      <c r="G319" t="s">
        <v>2632</v>
      </c>
      <c r="H319">
        <v>2</v>
      </c>
      <c r="I319" t="s">
        <v>598</v>
      </c>
      <c r="J319" t="str">
        <f>_xlfn.XLOOKUP(D319,Table1[Kimarite],Table1[Category],,0)</f>
        <v>kihonwaza</v>
      </c>
    </row>
    <row r="320" spans="1:10">
      <c r="A320" s="23" t="s">
        <v>745</v>
      </c>
      <c r="B320" t="s">
        <v>746</v>
      </c>
      <c r="C320" t="s">
        <v>2632</v>
      </c>
      <c r="D320" t="s">
        <v>429</v>
      </c>
      <c r="E320" t="s">
        <v>749</v>
      </c>
      <c r="F320" t="s">
        <v>750</v>
      </c>
      <c r="G320" t="s">
        <v>2631</v>
      </c>
      <c r="H320">
        <v>2</v>
      </c>
      <c r="I320" t="s">
        <v>598</v>
      </c>
      <c r="J320" t="str">
        <f>_xlfn.XLOOKUP(D320,Table1[Kimarite],Table1[Category],,0)</f>
        <v>nagete</v>
      </c>
    </row>
    <row r="321" spans="1:10">
      <c r="A321" s="23" t="s">
        <v>740</v>
      </c>
      <c r="B321" t="s">
        <v>741</v>
      </c>
      <c r="C321" t="s">
        <v>2630</v>
      </c>
      <c r="D321" t="s">
        <v>523</v>
      </c>
      <c r="E321" t="s">
        <v>737</v>
      </c>
      <c r="F321" t="s">
        <v>738</v>
      </c>
      <c r="G321" t="s">
        <v>2631</v>
      </c>
      <c r="H321">
        <v>2</v>
      </c>
      <c r="I321" t="s">
        <v>598</v>
      </c>
      <c r="J321" t="str">
        <f>_xlfn.XLOOKUP(D321,Table1[Kimarite],Table1[Category],,0)</f>
        <v>hinerite</v>
      </c>
    </row>
    <row r="322" spans="1:10">
      <c r="A322" s="23" t="s">
        <v>729</v>
      </c>
      <c r="B322" t="s">
        <v>730</v>
      </c>
      <c r="C322" t="s">
        <v>2630</v>
      </c>
      <c r="D322" t="s">
        <v>417</v>
      </c>
      <c r="E322" t="s">
        <v>732</v>
      </c>
      <c r="F322" t="s">
        <v>733</v>
      </c>
      <c r="G322" t="s">
        <v>2632</v>
      </c>
      <c r="H322">
        <v>2</v>
      </c>
      <c r="I322" t="s">
        <v>598</v>
      </c>
      <c r="J322" t="str">
        <f>_xlfn.XLOOKUP(D322,Table1[Kimarite],Table1[Category],,0)</f>
        <v>kihonwaza</v>
      </c>
    </row>
    <row r="323" spans="1:10">
      <c r="A323" s="23" t="s">
        <v>724</v>
      </c>
      <c r="B323" t="s">
        <v>725</v>
      </c>
      <c r="C323" t="s">
        <v>2632</v>
      </c>
      <c r="D323" t="s">
        <v>417</v>
      </c>
      <c r="E323" t="s">
        <v>720</v>
      </c>
      <c r="F323" t="s">
        <v>721</v>
      </c>
      <c r="G323" t="s">
        <v>2632</v>
      </c>
      <c r="H323">
        <v>2</v>
      </c>
      <c r="I323" t="s">
        <v>598</v>
      </c>
      <c r="J323" t="str">
        <f>_xlfn.XLOOKUP(D323,Table1[Kimarite],Table1[Category],,0)</f>
        <v>kihonwaza</v>
      </c>
    </row>
    <row r="324" spans="1:10">
      <c r="A324" s="23" t="s">
        <v>716</v>
      </c>
      <c r="B324" t="s">
        <v>717</v>
      </c>
      <c r="C324" t="s">
        <v>2632</v>
      </c>
      <c r="D324" t="s">
        <v>523</v>
      </c>
      <c r="E324" t="s">
        <v>713</v>
      </c>
      <c r="F324" t="s">
        <v>714</v>
      </c>
      <c r="G324" t="s">
        <v>2631</v>
      </c>
      <c r="H324">
        <v>2</v>
      </c>
      <c r="I324" t="s">
        <v>598</v>
      </c>
      <c r="J324" t="str">
        <f>_xlfn.XLOOKUP(D324,Table1[Kimarite],Table1[Category],,0)</f>
        <v>hinerite</v>
      </c>
    </row>
    <row r="325" spans="1:10">
      <c r="A325" s="23" t="s">
        <v>705</v>
      </c>
      <c r="B325" t="s">
        <v>706</v>
      </c>
      <c r="C325" t="s">
        <v>2632</v>
      </c>
      <c r="D325" t="s">
        <v>431</v>
      </c>
      <c r="E325" t="s">
        <v>709</v>
      </c>
      <c r="F325" t="s">
        <v>710</v>
      </c>
      <c r="G325" t="s">
        <v>2632</v>
      </c>
      <c r="H325">
        <v>2</v>
      </c>
      <c r="I325" t="s">
        <v>598</v>
      </c>
      <c r="J325" t="str">
        <f>_xlfn.XLOOKUP(D325,Table1[Kimarite],Table1[Category],,0)</f>
        <v>nagete</v>
      </c>
    </row>
    <row r="326" spans="1:10">
      <c r="A326" s="23" t="s">
        <v>696</v>
      </c>
      <c r="B326" t="s">
        <v>697</v>
      </c>
      <c r="C326" t="s">
        <v>2632</v>
      </c>
      <c r="D326" t="s">
        <v>418</v>
      </c>
      <c r="E326" t="s">
        <v>701</v>
      </c>
      <c r="F326" t="s">
        <v>702</v>
      </c>
      <c r="G326" t="s">
        <v>2632</v>
      </c>
      <c r="H326">
        <v>2</v>
      </c>
      <c r="I326" t="s">
        <v>598</v>
      </c>
      <c r="J326" t="str">
        <f>_xlfn.XLOOKUP(D326,Table1[Kimarite],Table1[Category],,0)</f>
        <v>kihonwaza</v>
      </c>
    </row>
    <row r="327" spans="1:10">
      <c r="A327" s="23" t="s">
        <v>692</v>
      </c>
      <c r="B327" t="s">
        <v>693</v>
      </c>
      <c r="C327" t="s">
        <v>2630</v>
      </c>
      <c r="D327" t="s">
        <v>559</v>
      </c>
      <c r="E327" t="s">
        <v>689</v>
      </c>
      <c r="F327" t="s">
        <v>690</v>
      </c>
      <c r="G327" t="s">
        <v>2632</v>
      </c>
      <c r="H327">
        <v>2</v>
      </c>
      <c r="I327" t="s">
        <v>598</v>
      </c>
      <c r="J327" t="str">
        <f>_xlfn.XLOOKUP(D327,Table1[Kimarite],Table1[Category],,0)</f>
        <v>tokushuwaza</v>
      </c>
    </row>
    <row r="328" spans="1:10">
      <c r="A328" s="23" t="s">
        <v>686</v>
      </c>
      <c r="B328" t="s">
        <v>687</v>
      </c>
      <c r="C328" t="s">
        <v>2632</v>
      </c>
      <c r="D328" t="s">
        <v>523</v>
      </c>
      <c r="E328" t="s">
        <v>681</v>
      </c>
      <c r="F328" t="s">
        <v>682</v>
      </c>
      <c r="G328" t="s">
        <v>2631</v>
      </c>
      <c r="H328">
        <v>2</v>
      </c>
      <c r="I328" t="s">
        <v>598</v>
      </c>
      <c r="J328" t="str">
        <f>_xlfn.XLOOKUP(D328,Table1[Kimarite],Table1[Category],,0)</f>
        <v>hinerite</v>
      </c>
    </row>
    <row r="329" spans="1:10">
      <c r="A329" s="23" t="s">
        <v>646</v>
      </c>
      <c r="B329" t="s">
        <v>647</v>
      </c>
      <c r="C329" t="s">
        <v>2632</v>
      </c>
      <c r="D329" t="s">
        <v>417</v>
      </c>
      <c r="E329" t="s">
        <v>672</v>
      </c>
      <c r="F329" t="s">
        <v>673</v>
      </c>
      <c r="G329" t="s">
        <v>2631</v>
      </c>
      <c r="H329">
        <v>2</v>
      </c>
      <c r="I329" t="s">
        <v>598</v>
      </c>
      <c r="J329" t="str">
        <f>_xlfn.XLOOKUP(D329,Table1[Kimarite],Table1[Category],,0)</f>
        <v>kihonwaza</v>
      </c>
    </row>
    <row r="330" spans="1:10">
      <c r="A330" s="23" t="s">
        <v>620</v>
      </c>
      <c r="B330" t="s">
        <v>621</v>
      </c>
      <c r="C330" t="s">
        <v>2630</v>
      </c>
      <c r="D330" t="s">
        <v>413</v>
      </c>
      <c r="E330" t="s">
        <v>664</v>
      </c>
      <c r="F330" t="s">
        <v>665</v>
      </c>
      <c r="G330" t="s">
        <v>2631</v>
      </c>
      <c r="H330">
        <v>2</v>
      </c>
      <c r="I330" t="s">
        <v>598</v>
      </c>
      <c r="J330" t="str">
        <f>_xlfn.XLOOKUP(D330,Table1[Kimarite],Table1[Category],,0)</f>
        <v>kihonwaza</v>
      </c>
    </row>
    <row r="331" spans="1:10">
      <c r="A331" s="23" t="s">
        <v>633</v>
      </c>
      <c r="B331" t="s">
        <v>634</v>
      </c>
      <c r="C331" t="s">
        <v>2630</v>
      </c>
      <c r="D331" t="s">
        <v>416</v>
      </c>
      <c r="E331" t="s">
        <v>668</v>
      </c>
      <c r="F331" t="s">
        <v>669</v>
      </c>
      <c r="G331" t="s">
        <v>2631</v>
      </c>
      <c r="H331">
        <v>2</v>
      </c>
      <c r="I331" t="s">
        <v>598</v>
      </c>
      <c r="J331" t="str">
        <f>_xlfn.XLOOKUP(D331,Table1[Kimarite],Table1[Category],,0)</f>
        <v>kihonwaza</v>
      </c>
    </row>
    <row r="332" spans="1:10">
      <c r="A332" s="23" t="s">
        <v>628</v>
      </c>
      <c r="B332" t="s">
        <v>629</v>
      </c>
      <c r="C332" t="s">
        <v>2630</v>
      </c>
      <c r="D332" t="s">
        <v>413</v>
      </c>
      <c r="E332" t="s">
        <v>676</v>
      </c>
      <c r="F332" t="s">
        <v>677</v>
      </c>
      <c r="G332" t="s">
        <v>2632</v>
      </c>
      <c r="H332">
        <v>2</v>
      </c>
      <c r="I332" t="s">
        <v>598</v>
      </c>
      <c r="J332" t="str">
        <f>_xlfn.XLOOKUP(D332,Table1[Kimarite],Table1[Category],,0)</f>
        <v>kihonwaza</v>
      </c>
    </row>
    <row r="333" spans="1:10">
      <c r="A333" s="23" t="s">
        <v>624</v>
      </c>
      <c r="B333" t="s">
        <v>625</v>
      </c>
      <c r="C333" t="s">
        <v>2630</v>
      </c>
      <c r="D333" t="s">
        <v>523</v>
      </c>
      <c r="E333" t="s">
        <v>655</v>
      </c>
      <c r="F333" t="s">
        <v>656</v>
      </c>
      <c r="G333" t="s">
        <v>2631</v>
      </c>
      <c r="H333">
        <v>2</v>
      </c>
      <c r="I333" t="s">
        <v>598</v>
      </c>
      <c r="J333" t="str">
        <f>_xlfn.XLOOKUP(D333,Table1[Kimarite],Table1[Category],,0)</f>
        <v>hinerite</v>
      </c>
    </row>
    <row r="334" spans="1:10">
      <c r="A334" s="23" t="s">
        <v>638</v>
      </c>
      <c r="B334" t="s">
        <v>639</v>
      </c>
      <c r="C334" t="s">
        <v>2630</v>
      </c>
      <c r="D334" t="s">
        <v>417</v>
      </c>
      <c r="E334" t="s">
        <v>615</v>
      </c>
      <c r="F334" t="s">
        <v>616</v>
      </c>
      <c r="G334" t="s">
        <v>2632</v>
      </c>
      <c r="H334">
        <v>2</v>
      </c>
      <c r="I334" t="s">
        <v>598</v>
      </c>
      <c r="J334" t="str">
        <f>_xlfn.XLOOKUP(D334,Table1[Kimarite],Table1[Category],,0)</f>
        <v>kihonwaza</v>
      </c>
    </row>
    <row r="335" spans="1:10">
      <c r="A335" s="23" t="s">
        <v>610</v>
      </c>
      <c r="B335" t="s">
        <v>611</v>
      </c>
      <c r="C335" t="s">
        <v>2630</v>
      </c>
      <c r="D335" t="s">
        <v>523</v>
      </c>
      <c r="E335" t="s">
        <v>651</v>
      </c>
      <c r="F335" t="s">
        <v>652</v>
      </c>
      <c r="G335" t="s">
        <v>2631</v>
      </c>
      <c r="H335">
        <v>2</v>
      </c>
      <c r="I335" t="s">
        <v>598</v>
      </c>
      <c r="J335" t="str">
        <f>_xlfn.XLOOKUP(D335,Table1[Kimarite],Table1[Category],,0)</f>
        <v>hinerite</v>
      </c>
    </row>
    <row r="336" spans="1:10">
      <c r="A336" s="23" t="s">
        <v>2554</v>
      </c>
      <c r="B336" t="s">
        <v>2555</v>
      </c>
      <c r="C336" t="s">
        <v>2630</v>
      </c>
      <c r="D336" t="s">
        <v>413</v>
      </c>
      <c r="E336" t="s">
        <v>2557</v>
      </c>
      <c r="F336" t="s">
        <v>2558</v>
      </c>
      <c r="G336" t="s">
        <v>2632</v>
      </c>
      <c r="H336">
        <v>3</v>
      </c>
      <c r="I336" t="s">
        <v>603</v>
      </c>
      <c r="J336" t="str">
        <f>_xlfn.XLOOKUP(D336,Table1[Kimarite],Table1[Category],,0)</f>
        <v>kihonwaza</v>
      </c>
    </row>
    <row r="337" spans="1:10">
      <c r="A337" s="23" t="s">
        <v>2551</v>
      </c>
      <c r="B337" t="s">
        <v>2552</v>
      </c>
      <c r="C337" t="s">
        <v>2632</v>
      </c>
      <c r="D337" t="s">
        <v>460</v>
      </c>
      <c r="E337" t="s">
        <v>2549</v>
      </c>
      <c r="F337" t="s">
        <v>2550</v>
      </c>
      <c r="G337" t="s">
        <v>2631</v>
      </c>
      <c r="H337">
        <v>3</v>
      </c>
      <c r="I337" t="s">
        <v>603</v>
      </c>
      <c r="J337" t="str">
        <f>_xlfn.XLOOKUP(D337,Table1[Kimarite],Table1[Category],,0)</f>
        <v>kakete</v>
      </c>
    </row>
    <row r="338" spans="1:10">
      <c r="A338" s="23" t="s">
        <v>2528</v>
      </c>
      <c r="B338" t="s">
        <v>2529</v>
      </c>
      <c r="C338" t="s">
        <v>2632</v>
      </c>
      <c r="D338" t="s">
        <v>460</v>
      </c>
      <c r="E338" t="s">
        <v>2543</v>
      </c>
      <c r="F338" t="s">
        <v>2544</v>
      </c>
      <c r="G338" t="s">
        <v>2631</v>
      </c>
      <c r="H338">
        <v>3</v>
      </c>
      <c r="I338" t="s">
        <v>603</v>
      </c>
      <c r="J338" t="str">
        <f>_xlfn.XLOOKUP(D338,Table1[Kimarite],Table1[Category],,0)</f>
        <v>kakete</v>
      </c>
    </row>
    <row r="339" spans="1:10">
      <c r="A339" s="23" t="s">
        <v>2525</v>
      </c>
      <c r="B339" t="s">
        <v>2526</v>
      </c>
      <c r="C339" t="s">
        <v>2632</v>
      </c>
      <c r="D339" t="s">
        <v>558</v>
      </c>
      <c r="E339" t="s">
        <v>2517</v>
      </c>
      <c r="F339" t="s">
        <v>2518</v>
      </c>
      <c r="G339" t="s">
        <v>2631</v>
      </c>
      <c r="H339">
        <v>3</v>
      </c>
      <c r="I339" t="s">
        <v>603</v>
      </c>
      <c r="J339" t="str">
        <f>_xlfn.XLOOKUP(D339,Table1[Kimarite],Table1[Category],,0)</f>
        <v>tokushuwaza</v>
      </c>
    </row>
    <row r="340" spans="1:10">
      <c r="A340" s="23" t="s">
        <v>2514</v>
      </c>
      <c r="B340" t="s">
        <v>2515</v>
      </c>
      <c r="C340" t="s">
        <v>2632</v>
      </c>
      <c r="D340" t="s">
        <v>418</v>
      </c>
      <c r="E340" t="s">
        <v>2509</v>
      </c>
      <c r="F340" t="s">
        <v>2510</v>
      </c>
      <c r="G340" t="s">
        <v>2631</v>
      </c>
      <c r="H340">
        <v>3</v>
      </c>
      <c r="I340" t="s">
        <v>603</v>
      </c>
      <c r="J340" t="str">
        <f>_xlfn.XLOOKUP(D340,Table1[Kimarite],Table1[Category],,0)</f>
        <v>kihonwaza</v>
      </c>
    </row>
    <row r="341" spans="1:10">
      <c r="A341" s="23" t="s">
        <v>2496</v>
      </c>
      <c r="B341" t="s">
        <v>2497</v>
      </c>
      <c r="C341" t="s">
        <v>2632</v>
      </c>
      <c r="D341" t="s">
        <v>417</v>
      </c>
      <c r="E341" t="s">
        <v>2502</v>
      </c>
      <c r="F341" t="s">
        <v>2503</v>
      </c>
      <c r="G341" t="s">
        <v>2631</v>
      </c>
      <c r="H341">
        <v>3</v>
      </c>
      <c r="I341" t="s">
        <v>603</v>
      </c>
      <c r="J341" t="str">
        <f>_xlfn.XLOOKUP(D341,Table1[Kimarite],Table1[Category],,0)</f>
        <v>kihonwaza</v>
      </c>
    </row>
    <row r="342" spans="1:10">
      <c r="A342" s="23" t="s">
        <v>2490</v>
      </c>
      <c r="B342" t="s">
        <v>2491</v>
      </c>
      <c r="C342" t="s">
        <v>2630</v>
      </c>
      <c r="D342" t="s">
        <v>413</v>
      </c>
      <c r="E342" t="s">
        <v>2499</v>
      </c>
      <c r="F342" t="s">
        <v>2500</v>
      </c>
      <c r="G342" t="s">
        <v>2632</v>
      </c>
      <c r="H342">
        <v>3</v>
      </c>
      <c r="I342" t="s">
        <v>603</v>
      </c>
      <c r="J342" t="str">
        <f>_xlfn.XLOOKUP(D342,Table1[Kimarite],Table1[Category],,0)</f>
        <v>kihonwaza</v>
      </c>
    </row>
    <row r="343" spans="1:10">
      <c r="A343" s="23" t="s">
        <v>2484</v>
      </c>
      <c r="B343" t="s">
        <v>2485</v>
      </c>
      <c r="C343" t="s">
        <v>2632</v>
      </c>
      <c r="D343" t="s">
        <v>439</v>
      </c>
      <c r="E343" t="s">
        <v>2493</v>
      </c>
      <c r="F343" t="s">
        <v>2494</v>
      </c>
      <c r="G343" t="s">
        <v>2631</v>
      </c>
      <c r="H343">
        <v>3</v>
      </c>
      <c r="I343" t="s">
        <v>603</v>
      </c>
      <c r="J343" t="str">
        <f>_xlfn.XLOOKUP(D343,Table1[Kimarite],Table1[Category],,0)</f>
        <v>nagete</v>
      </c>
    </row>
    <row r="344" spans="1:10">
      <c r="A344" s="23" t="s">
        <v>2467</v>
      </c>
      <c r="B344" t="s">
        <v>2468</v>
      </c>
      <c r="C344" t="s">
        <v>2632</v>
      </c>
      <c r="D344" t="s">
        <v>438</v>
      </c>
      <c r="E344" t="s">
        <v>2455</v>
      </c>
      <c r="F344" t="s">
        <v>2456</v>
      </c>
      <c r="G344" t="s">
        <v>2631</v>
      </c>
      <c r="H344">
        <v>3</v>
      </c>
      <c r="I344" t="s">
        <v>603</v>
      </c>
      <c r="J344" t="str">
        <f>_xlfn.XLOOKUP(D344,Table1[Kimarite],Table1[Category],,0)</f>
        <v>nagete</v>
      </c>
    </row>
    <row r="345" spans="1:10">
      <c r="A345" s="23" t="s">
        <v>2461</v>
      </c>
      <c r="B345" t="s">
        <v>2462</v>
      </c>
      <c r="C345" t="s">
        <v>2630</v>
      </c>
      <c r="D345" t="s">
        <v>413</v>
      </c>
      <c r="E345" t="s">
        <v>2447</v>
      </c>
      <c r="F345" t="s">
        <v>1814</v>
      </c>
      <c r="G345" t="s">
        <v>2632</v>
      </c>
      <c r="H345">
        <v>3</v>
      </c>
      <c r="I345" t="s">
        <v>603</v>
      </c>
      <c r="J345" t="str">
        <f>_xlfn.XLOOKUP(D345,Table1[Kimarite],Table1[Category],,0)</f>
        <v>kihonwaza</v>
      </c>
    </row>
    <row r="346" spans="1:10">
      <c r="A346" s="23" t="s">
        <v>2438</v>
      </c>
      <c r="B346" t="s">
        <v>2439</v>
      </c>
      <c r="C346" t="s">
        <v>2632</v>
      </c>
      <c r="D346" t="s">
        <v>418</v>
      </c>
      <c r="E346" t="s">
        <v>2433</v>
      </c>
      <c r="F346" t="s">
        <v>2434</v>
      </c>
      <c r="G346" t="s">
        <v>2631</v>
      </c>
      <c r="H346">
        <v>3</v>
      </c>
      <c r="I346" t="s">
        <v>602</v>
      </c>
      <c r="J346" t="str">
        <f>_xlfn.XLOOKUP(D346,Table1[Kimarite],Table1[Category],,0)</f>
        <v>kihonwaza</v>
      </c>
    </row>
    <row r="347" spans="1:10">
      <c r="A347" s="23" t="s">
        <v>2424</v>
      </c>
      <c r="B347" t="s">
        <v>2425</v>
      </c>
      <c r="C347" t="s">
        <v>2632</v>
      </c>
      <c r="D347" t="s">
        <v>413</v>
      </c>
      <c r="E347" t="s">
        <v>2412</v>
      </c>
      <c r="F347" t="s">
        <v>2413</v>
      </c>
      <c r="G347" t="s">
        <v>2631</v>
      </c>
      <c r="H347">
        <v>3</v>
      </c>
      <c r="I347" t="s">
        <v>602</v>
      </c>
      <c r="J347" t="str">
        <f>_xlfn.XLOOKUP(D347,Table1[Kimarite],Table1[Category],,0)</f>
        <v>kihonwaza</v>
      </c>
    </row>
    <row r="348" spans="1:10">
      <c r="A348" s="23" t="s">
        <v>2415</v>
      </c>
      <c r="B348" t="s">
        <v>2416</v>
      </c>
      <c r="C348" t="s">
        <v>2630</v>
      </c>
      <c r="D348" t="s">
        <v>417</v>
      </c>
      <c r="E348" t="s">
        <v>2400</v>
      </c>
      <c r="F348" t="s">
        <v>2401</v>
      </c>
      <c r="G348" t="s">
        <v>2632</v>
      </c>
      <c r="H348">
        <v>3</v>
      </c>
      <c r="I348" t="s">
        <v>602</v>
      </c>
      <c r="J348" t="str">
        <f>_xlfn.XLOOKUP(D348,Table1[Kimarite],Table1[Category],,0)</f>
        <v>kihonwaza</v>
      </c>
    </row>
    <row r="349" spans="1:10">
      <c r="A349" s="23" t="s">
        <v>2388</v>
      </c>
      <c r="B349" t="s">
        <v>2389</v>
      </c>
      <c r="C349" t="s">
        <v>2632</v>
      </c>
      <c r="D349" t="s">
        <v>413</v>
      </c>
      <c r="E349" t="s">
        <v>2394</v>
      </c>
      <c r="F349" t="s">
        <v>2395</v>
      </c>
      <c r="G349" t="s">
        <v>2631</v>
      </c>
      <c r="H349">
        <v>3</v>
      </c>
      <c r="I349" t="s">
        <v>602</v>
      </c>
      <c r="J349" t="str">
        <f>_xlfn.XLOOKUP(D349,Table1[Kimarite],Table1[Category],,0)</f>
        <v>kihonwaza</v>
      </c>
    </row>
    <row r="350" spans="1:10">
      <c r="A350" s="23" t="s">
        <v>2379</v>
      </c>
      <c r="B350" t="s">
        <v>2380</v>
      </c>
      <c r="C350" t="s">
        <v>2632</v>
      </c>
      <c r="D350" t="s">
        <v>523</v>
      </c>
      <c r="E350" t="s">
        <v>2373</v>
      </c>
      <c r="F350" t="s">
        <v>2374</v>
      </c>
      <c r="G350" t="s">
        <v>2631</v>
      </c>
      <c r="H350">
        <v>3</v>
      </c>
      <c r="I350" t="s">
        <v>602</v>
      </c>
      <c r="J350" t="str">
        <f>_xlfn.XLOOKUP(D350,Table1[Kimarite],Table1[Category],,0)</f>
        <v>hinerite</v>
      </c>
    </row>
    <row r="351" spans="1:10">
      <c r="A351" s="23" t="s">
        <v>2371</v>
      </c>
      <c r="B351" t="s">
        <v>2372</v>
      </c>
      <c r="C351" t="s">
        <v>2632</v>
      </c>
      <c r="D351" t="s">
        <v>435</v>
      </c>
      <c r="E351" t="s">
        <v>2366</v>
      </c>
      <c r="F351" t="s">
        <v>2367</v>
      </c>
      <c r="G351" t="s">
        <v>2631</v>
      </c>
      <c r="H351">
        <v>3</v>
      </c>
      <c r="I351" t="s">
        <v>602</v>
      </c>
      <c r="J351" t="str">
        <f>_xlfn.XLOOKUP(D351,Table1[Kimarite],Table1[Category],,0)</f>
        <v>nagete</v>
      </c>
    </row>
    <row r="352" spans="1:10">
      <c r="A352" s="23" t="s">
        <v>2354</v>
      </c>
      <c r="B352" t="s">
        <v>2355</v>
      </c>
      <c r="C352" t="s">
        <v>2632</v>
      </c>
      <c r="D352" t="s">
        <v>563</v>
      </c>
      <c r="E352" t="s">
        <v>2357</v>
      </c>
      <c r="F352" t="s">
        <v>2358</v>
      </c>
      <c r="G352" t="s">
        <v>2631</v>
      </c>
      <c r="H352">
        <v>3</v>
      </c>
      <c r="I352" t="s">
        <v>602</v>
      </c>
      <c r="J352" t="str">
        <f>_xlfn.XLOOKUP(D352,Table1[Kimarite],Table1[Category],,0)</f>
        <v>tokushuwaza</v>
      </c>
    </row>
    <row r="353" spans="1:10">
      <c r="A353" s="23" t="s">
        <v>2330</v>
      </c>
      <c r="B353" t="s">
        <v>2331</v>
      </c>
      <c r="C353" t="s">
        <v>2632</v>
      </c>
      <c r="D353" t="s">
        <v>558</v>
      </c>
      <c r="E353" t="s">
        <v>2336</v>
      </c>
      <c r="F353" t="s">
        <v>2337</v>
      </c>
      <c r="G353" t="s">
        <v>2631</v>
      </c>
      <c r="H353">
        <v>3</v>
      </c>
      <c r="I353" t="s">
        <v>602</v>
      </c>
      <c r="J353" t="str">
        <f>_xlfn.XLOOKUP(D353,Table1[Kimarite],Table1[Category],,0)</f>
        <v>tokushuwaza</v>
      </c>
    </row>
    <row r="354" spans="1:10">
      <c r="A354" s="23" t="s">
        <v>2324</v>
      </c>
      <c r="B354" t="s">
        <v>2325</v>
      </c>
      <c r="C354" t="s">
        <v>2632</v>
      </c>
      <c r="D354" t="s">
        <v>417</v>
      </c>
      <c r="E354" t="s">
        <v>2315</v>
      </c>
      <c r="F354" t="s">
        <v>2316</v>
      </c>
      <c r="G354" t="s">
        <v>2631</v>
      </c>
      <c r="H354">
        <v>3</v>
      </c>
      <c r="I354" t="s">
        <v>602</v>
      </c>
      <c r="J354" t="str">
        <f>_xlfn.XLOOKUP(D354,Table1[Kimarite],Table1[Category],,0)</f>
        <v>kihonwaza</v>
      </c>
    </row>
    <row r="355" spans="1:10">
      <c r="A355" s="23" t="s">
        <v>2304</v>
      </c>
      <c r="B355" t="s">
        <v>2305</v>
      </c>
      <c r="C355" t="s">
        <v>2632</v>
      </c>
      <c r="D355" t="s">
        <v>523</v>
      </c>
      <c r="E355" t="s">
        <v>2310</v>
      </c>
      <c r="F355" t="s">
        <v>2311</v>
      </c>
      <c r="G355" t="s">
        <v>2631</v>
      </c>
      <c r="H355">
        <v>3</v>
      </c>
      <c r="I355" t="s">
        <v>602</v>
      </c>
      <c r="J355" t="str">
        <f>_xlfn.XLOOKUP(D355,Table1[Kimarite],Table1[Category],,0)</f>
        <v>hinerite</v>
      </c>
    </row>
    <row r="356" spans="1:10">
      <c r="A356" s="23" t="s">
        <v>2301</v>
      </c>
      <c r="B356" t="s">
        <v>2302</v>
      </c>
      <c r="C356" t="s">
        <v>2630</v>
      </c>
      <c r="D356" t="s">
        <v>413</v>
      </c>
      <c r="E356" t="s">
        <v>2307</v>
      </c>
      <c r="F356" t="s">
        <v>2308</v>
      </c>
      <c r="G356" t="s">
        <v>2632</v>
      </c>
      <c r="H356">
        <v>3</v>
      </c>
      <c r="I356" t="s">
        <v>602</v>
      </c>
      <c r="J356" t="str">
        <f>_xlfn.XLOOKUP(D356,Table1[Kimarite],Table1[Category],,0)</f>
        <v>kihonwaza</v>
      </c>
    </row>
    <row r="357" spans="1:10">
      <c r="A357" s="23" t="s">
        <v>2298</v>
      </c>
      <c r="B357" t="s">
        <v>2299</v>
      </c>
      <c r="C357" t="s">
        <v>2632</v>
      </c>
      <c r="D357" t="s">
        <v>413</v>
      </c>
      <c r="E357" t="s">
        <v>2292</v>
      </c>
      <c r="F357" t="s">
        <v>2293</v>
      </c>
      <c r="G357" t="s">
        <v>2631</v>
      </c>
      <c r="H357">
        <v>3</v>
      </c>
      <c r="I357" t="s">
        <v>602</v>
      </c>
      <c r="J357" t="str">
        <f>_xlfn.XLOOKUP(D357,Table1[Kimarite],Table1[Category],,0)</f>
        <v>kihonwaza</v>
      </c>
    </row>
    <row r="358" spans="1:10">
      <c r="A358" s="23" t="s">
        <v>2284</v>
      </c>
      <c r="B358" t="s">
        <v>2285</v>
      </c>
      <c r="C358" t="s">
        <v>2632</v>
      </c>
      <c r="D358" t="s">
        <v>417</v>
      </c>
      <c r="E358" t="s">
        <v>2287</v>
      </c>
      <c r="F358" t="s">
        <v>2288</v>
      </c>
      <c r="G358" t="s">
        <v>2631</v>
      </c>
      <c r="H358">
        <v>3</v>
      </c>
      <c r="I358" t="s">
        <v>602</v>
      </c>
      <c r="J358" t="str">
        <f>_xlfn.XLOOKUP(D358,Table1[Kimarite],Table1[Category],,0)</f>
        <v>kihonwaza</v>
      </c>
    </row>
    <row r="359" spans="1:10">
      <c r="A359" s="23" t="s">
        <v>2266</v>
      </c>
      <c r="B359" t="s">
        <v>2267</v>
      </c>
      <c r="C359" t="s">
        <v>2632</v>
      </c>
      <c r="D359" t="s">
        <v>558</v>
      </c>
      <c r="E359" t="s">
        <v>2278</v>
      </c>
      <c r="F359" t="s">
        <v>2279</v>
      </c>
      <c r="G359" t="s">
        <v>2631</v>
      </c>
      <c r="H359">
        <v>3</v>
      </c>
      <c r="I359" t="s">
        <v>602</v>
      </c>
      <c r="J359" t="str">
        <f>_xlfn.XLOOKUP(D359,Table1[Kimarite],Table1[Category],,0)</f>
        <v>tokushuwaza</v>
      </c>
    </row>
    <row r="360" spans="1:10">
      <c r="A360" s="23" t="s">
        <v>2252</v>
      </c>
      <c r="B360" t="s">
        <v>2253</v>
      </c>
      <c r="C360" t="s">
        <v>2632</v>
      </c>
      <c r="D360" t="s">
        <v>432</v>
      </c>
      <c r="E360" t="s">
        <v>2257</v>
      </c>
      <c r="F360" t="s">
        <v>2258</v>
      </c>
      <c r="G360" t="s">
        <v>2631</v>
      </c>
      <c r="H360">
        <v>3</v>
      </c>
      <c r="I360" t="s">
        <v>602</v>
      </c>
      <c r="J360" t="str">
        <f>_xlfn.XLOOKUP(D360,Table1[Kimarite],Table1[Category],,0)</f>
        <v>nagete</v>
      </c>
    </row>
    <row r="361" spans="1:10">
      <c r="A361" s="23" t="s">
        <v>2243</v>
      </c>
      <c r="B361" t="s">
        <v>2244</v>
      </c>
      <c r="C361" t="s">
        <v>2632</v>
      </c>
      <c r="D361" t="s">
        <v>523</v>
      </c>
      <c r="E361" t="s">
        <v>2249</v>
      </c>
      <c r="F361" t="s">
        <v>2250</v>
      </c>
      <c r="G361" t="s">
        <v>2631</v>
      </c>
      <c r="H361">
        <v>3</v>
      </c>
      <c r="I361" t="s">
        <v>602</v>
      </c>
      <c r="J361" t="str">
        <f>_xlfn.XLOOKUP(D361,Table1[Kimarite],Table1[Category],,0)</f>
        <v>hinerite</v>
      </c>
    </row>
    <row r="362" spans="1:10">
      <c r="A362" s="23" t="s">
        <v>2232</v>
      </c>
      <c r="B362" t="s">
        <v>2233</v>
      </c>
      <c r="C362" t="s">
        <v>2632</v>
      </c>
      <c r="D362" t="s">
        <v>558</v>
      </c>
      <c r="E362" t="s">
        <v>2235</v>
      </c>
      <c r="F362" t="s">
        <v>2236</v>
      </c>
      <c r="G362" t="s">
        <v>2631</v>
      </c>
      <c r="H362">
        <v>3</v>
      </c>
      <c r="I362" t="s">
        <v>602</v>
      </c>
      <c r="J362" t="str">
        <f>_xlfn.XLOOKUP(D362,Table1[Kimarite],Table1[Category],,0)</f>
        <v>tokushuwaza</v>
      </c>
    </row>
    <row r="363" spans="1:10">
      <c r="A363" s="23" t="s">
        <v>2223</v>
      </c>
      <c r="B363" t="s">
        <v>2224</v>
      </c>
      <c r="C363" t="s">
        <v>2632</v>
      </c>
      <c r="D363" t="s">
        <v>414</v>
      </c>
      <c r="E363" t="s">
        <v>2217</v>
      </c>
      <c r="F363" t="s">
        <v>2218</v>
      </c>
      <c r="G363" t="s">
        <v>2631</v>
      </c>
      <c r="H363">
        <v>3</v>
      </c>
      <c r="I363" t="s">
        <v>602</v>
      </c>
      <c r="J363" t="str">
        <f>_xlfn.XLOOKUP(D363,Table1[Kimarite],Table1[Category],,0)</f>
        <v>kihonwaza</v>
      </c>
    </row>
    <row r="364" spans="1:10">
      <c r="A364" s="23" t="s">
        <v>2208</v>
      </c>
      <c r="B364" t="s">
        <v>2209</v>
      </c>
      <c r="C364" t="s">
        <v>2632</v>
      </c>
      <c r="D364" t="s">
        <v>417</v>
      </c>
      <c r="E364" t="s">
        <v>2202</v>
      </c>
      <c r="F364" t="s">
        <v>2203</v>
      </c>
      <c r="G364" t="s">
        <v>2631</v>
      </c>
      <c r="H364">
        <v>3</v>
      </c>
      <c r="I364" t="s">
        <v>602</v>
      </c>
      <c r="J364" t="str">
        <f>_xlfn.XLOOKUP(D364,Table1[Kimarite],Table1[Category],,0)</f>
        <v>kihonwaza</v>
      </c>
    </row>
    <row r="365" spans="1:10">
      <c r="A365" s="23" t="s">
        <v>2190</v>
      </c>
      <c r="B365" t="s">
        <v>2191</v>
      </c>
      <c r="C365" t="s">
        <v>2632</v>
      </c>
      <c r="D365" t="s">
        <v>558</v>
      </c>
      <c r="E365" t="s">
        <v>2199</v>
      </c>
      <c r="F365" t="s">
        <v>2200</v>
      </c>
      <c r="G365" t="s">
        <v>2631</v>
      </c>
      <c r="H365">
        <v>3</v>
      </c>
      <c r="I365" t="s">
        <v>602</v>
      </c>
      <c r="J365" t="str">
        <f>_xlfn.XLOOKUP(D365,Table1[Kimarite],Table1[Category],,0)</f>
        <v>tokushuwaza</v>
      </c>
    </row>
    <row r="366" spans="1:10">
      <c r="A366" s="23" t="s">
        <v>2184</v>
      </c>
      <c r="B366" t="s">
        <v>2185</v>
      </c>
      <c r="C366" t="s">
        <v>2632</v>
      </c>
      <c r="D366" t="s">
        <v>417</v>
      </c>
      <c r="E366" t="s">
        <v>2178</v>
      </c>
      <c r="F366" t="s">
        <v>2179</v>
      </c>
      <c r="G366" t="s">
        <v>2631</v>
      </c>
      <c r="H366">
        <v>3</v>
      </c>
      <c r="I366" t="s">
        <v>602</v>
      </c>
      <c r="J366" t="str">
        <f>_xlfn.XLOOKUP(D366,Table1[Kimarite],Table1[Category],,0)</f>
        <v>kihonwaza</v>
      </c>
    </row>
    <row r="367" spans="1:10">
      <c r="A367" s="23" t="s">
        <v>2172</v>
      </c>
      <c r="B367" t="s">
        <v>2173</v>
      </c>
      <c r="C367" t="s">
        <v>2632</v>
      </c>
      <c r="D367" t="s">
        <v>417</v>
      </c>
      <c r="E367" t="s">
        <v>2169</v>
      </c>
      <c r="F367" t="s">
        <v>2170</v>
      </c>
      <c r="G367" t="s">
        <v>2631</v>
      </c>
      <c r="H367">
        <v>3</v>
      </c>
      <c r="I367" t="s">
        <v>602</v>
      </c>
      <c r="J367" t="str">
        <f>_xlfn.XLOOKUP(D367,Table1[Kimarite],Table1[Category],,0)</f>
        <v>kihonwaza</v>
      </c>
    </row>
    <row r="368" spans="1:10">
      <c r="A368" s="23" t="s">
        <v>2151</v>
      </c>
      <c r="B368" t="s">
        <v>2152</v>
      </c>
      <c r="C368" t="s">
        <v>2632</v>
      </c>
      <c r="D368" t="s">
        <v>413</v>
      </c>
      <c r="E368" t="s">
        <v>2163</v>
      </c>
      <c r="F368" t="s">
        <v>2164</v>
      </c>
      <c r="G368" t="s">
        <v>2631</v>
      </c>
      <c r="H368">
        <v>3</v>
      </c>
      <c r="I368" t="s">
        <v>602</v>
      </c>
      <c r="J368" t="str">
        <f>_xlfn.XLOOKUP(D368,Table1[Kimarite],Table1[Category],,0)</f>
        <v>kihonwaza</v>
      </c>
    </row>
    <row r="369" spans="1:10">
      <c r="A369" s="23" t="s">
        <v>2146</v>
      </c>
      <c r="B369" t="s">
        <v>2147</v>
      </c>
      <c r="C369" t="s">
        <v>2632</v>
      </c>
      <c r="D369" t="s">
        <v>436</v>
      </c>
      <c r="E369" t="s">
        <v>2140</v>
      </c>
      <c r="F369" t="s">
        <v>2141</v>
      </c>
      <c r="G369" t="s">
        <v>2631</v>
      </c>
      <c r="H369">
        <v>3</v>
      </c>
      <c r="I369" t="s">
        <v>602</v>
      </c>
      <c r="J369" t="str">
        <f>_xlfn.XLOOKUP(D369,Table1[Kimarite],Table1[Category],,0)</f>
        <v>nagete</v>
      </c>
    </row>
    <row r="370" spans="1:10">
      <c r="A370" s="23" t="s">
        <v>2134</v>
      </c>
      <c r="B370" t="s">
        <v>2135</v>
      </c>
      <c r="C370" t="s">
        <v>2632</v>
      </c>
      <c r="D370" t="s">
        <v>439</v>
      </c>
      <c r="E370" t="s">
        <v>2128</v>
      </c>
      <c r="F370" t="s">
        <v>2129</v>
      </c>
      <c r="G370" t="s">
        <v>2631</v>
      </c>
      <c r="H370">
        <v>3</v>
      </c>
      <c r="I370" t="s">
        <v>602</v>
      </c>
      <c r="J370" t="str">
        <f>_xlfn.XLOOKUP(D370,Table1[Kimarite],Table1[Category],,0)</f>
        <v>nagete</v>
      </c>
    </row>
    <row r="371" spans="1:10">
      <c r="A371" s="23" t="s">
        <v>2131</v>
      </c>
      <c r="B371" t="s">
        <v>2132</v>
      </c>
      <c r="C371" t="s">
        <v>2630</v>
      </c>
      <c r="D371" t="s">
        <v>413</v>
      </c>
      <c r="E371" t="s">
        <v>2113</v>
      </c>
      <c r="F371" t="s">
        <v>2114</v>
      </c>
      <c r="G371" t="s">
        <v>2632</v>
      </c>
      <c r="H371">
        <v>3</v>
      </c>
      <c r="I371" t="s">
        <v>602</v>
      </c>
      <c r="J371" t="str">
        <f>_xlfn.XLOOKUP(D371,Table1[Kimarite],Table1[Category],,0)</f>
        <v>kihonwaza</v>
      </c>
    </row>
    <row r="372" spans="1:10">
      <c r="A372" s="23" t="s">
        <v>2107</v>
      </c>
      <c r="B372" t="s">
        <v>2108</v>
      </c>
      <c r="C372" t="s">
        <v>2632</v>
      </c>
      <c r="D372" t="s">
        <v>558</v>
      </c>
      <c r="E372" t="s">
        <v>2101</v>
      </c>
      <c r="F372" t="s">
        <v>2102</v>
      </c>
      <c r="G372" t="s">
        <v>2631</v>
      </c>
      <c r="H372">
        <v>3</v>
      </c>
      <c r="I372" t="s">
        <v>602</v>
      </c>
      <c r="J372" t="str">
        <f>_xlfn.XLOOKUP(D372,Table1[Kimarite],Table1[Category],,0)</f>
        <v>tokushuwaza</v>
      </c>
    </row>
    <row r="373" spans="1:10">
      <c r="A373" s="23" t="s">
        <v>2086</v>
      </c>
      <c r="B373" t="s">
        <v>2087</v>
      </c>
      <c r="C373" t="s">
        <v>2632</v>
      </c>
      <c r="D373" t="s">
        <v>413</v>
      </c>
      <c r="E373" t="s">
        <v>2092</v>
      </c>
      <c r="F373" t="s">
        <v>2093</v>
      </c>
      <c r="G373" t="s">
        <v>2631</v>
      </c>
      <c r="H373">
        <v>3</v>
      </c>
      <c r="I373" t="s">
        <v>602</v>
      </c>
      <c r="J373" t="str">
        <f>_xlfn.XLOOKUP(D373,Table1[Kimarite],Table1[Category],,0)</f>
        <v>kihonwaza</v>
      </c>
    </row>
    <row r="374" spans="1:10">
      <c r="A374" s="23" t="s">
        <v>2074</v>
      </c>
      <c r="B374" t="s">
        <v>2075</v>
      </c>
      <c r="C374" t="s">
        <v>2632</v>
      </c>
      <c r="D374" t="s">
        <v>418</v>
      </c>
      <c r="E374" t="s">
        <v>2080</v>
      </c>
      <c r="F374" t="s">
        <v>2081</v>
      </c>
      <c r="G374" t="s">
        <v>2631</v>
      </c>
      <c r="H374">
        <v>3</v>
      </c>
      <c r="I374" t="s">
        <v>602</v>
      </c>
      <c r="J374" t="str">
        <f>_xlfn.XLOOKUP(D374,Table1[Kimarite],Table1[Category],,0)</f>
        <v>kihonwaza</v>
      </c>
    </row>
    <row r="375" spans="1:10">
      <c r="A375" s="23" t="s">
        <v>2056</v>
      </c>
      <c r="B375" t="s">
        <v>2057</v>
      </c>
      <c r="C375" t="s">
        <v>2632</v>
      </c>
      <c r="D375" t="s">
        <v>417</v>
      </c>
      <c r="E375" t="s">
        <v>2065</v>
      </c>
      <c r="F375" t="s">
        <v>2066</v>
      </c>
      <c r="G375" t="s">
        <v>2631</v>
      </c>
      <c r="H375">
        <v>3</v>
      </c>
      <c r="I375" t="s">
        <v>602</v>
      </c>
      <c r="J375" t="str">
        <f>_xlfn.XLOOKUP(D375,Table1[Kimarite],Table1[Category],,0)</f>
        <v>kihonwaza</v>
      </c>
    </row>
    <row r="376" spans="1:10">
      <c r="A376" s="23" t="s">
        <v>2047</v>
      </c>
      <c r="B376" t="s">
        <v>2048</v>
      </c>
      <c r="C376" t="s">
        <v>2632</v>
      </c>
      <c r="D376" t="s">
        <v>439</v>
      </c>
      <c r="E376" t="s">
        <v>2053</v>
      </c>
      <c r="F376" t="s">
        <v>2054</v>
      </c>
      <c r="G376" t="s">
        <v>2631</v>
      </c>
      <c r="H376">
        <v>3</v>
      </c>
      <c r="I376" t="s">
        <v>602</v>
      </c>
      <c r="J376" t="str">
        <f>_xlfn.XLOOKUP(D376,Table1[Kimarite],Table1[Category],,0)</f>
        <v>nagete</v>
      </c>
    </row>
    <row r="377" spans="1:10">
      <c r="A377" s="23" t="s">
        <v>2042</v>
      </c>
      <c r="B377" t="s">
        <v>2043</v>
      </c>
      <c r="C377" t="s">
        <v>2632</v>
      </c>
      <c r="D377" t="s">
        <v>413</v>
      </c>
      <c r="E377" t="s">
        <v>2036</v>
      </c>
      <c r="F377" t="s">
        <v>2037</v>
      </c>
      <c r="G377" t="s">
        <v>2631</v>
      </c>
      <c r="H377">
        <v>3</v>
      </c>
      <c r="I377" t="s">
        <v>602</v>
      </c>
      <c r="J377" t="str">
        <f>_xlfn.XLOOKUP(D377,Table1[Kimarite],Table1[Category],,0)</f>
        <v>kihonwaza</v>
      </c>
    </row>
    <row r="378" spans="1:10">
      <c r="A378" s="23" t="s">
        <v>2031</v>
      </c>
      <c r="B378" t="s">
        <v>2032</v>
      </c>
      <c r="C378" t="s">
        <v>2632</v>
      </c>
      <c r="D378" t="s">
        <v>417</v>
      </c>
      <c r="E378" t="s">
        <v>2025</v>
      </c>
      <c r="F378" t="s">
        <v>2026</v>
      </c>
      <c r="G378" t="s">
        <v>2631</v>
      </c>
      <c r="H378">
        <v>3</v>
      </c>
      <c r="I378" t="s">
        <v>602</v>
      </c>
      <c r="J378" t="str">
        <f>_xlfn.XLOOKUP(D378,Table1[Kimarite],Table1[Category],,0)</f>
        <v>kihonwaza</v>
      </c>
    </row>
    <row r="379" spans="1:10">
      <c r="A379" s="23" t="s">
        <v>2010</v>
      </c>
      <c r="B379" t="s">
        <v>2011</v>
      </c>
      <c r="C379" t="s">
        <v>2632</v>
      </c>
      <c r="D379" t="s">
        <v>417</v>
      </c>
      <c r="E379" t="s">
        <v>2019</v>
      </c>
      <c r="F379" t="s">
        <v>2020</v>
      </c>
      <c r="G379" t="s">
        <v>2631</v>
      </c>
      <c r="H379">
        <v>3</v>
      </c>
      <c r="I379" t="s">
        <v>602</v>
      </c>
      <c r="J379" t="str">
        <f>_xlfn.XLOOKUP(D379,Table1[Kimarite],Table1[Category],,0)</f>
        <v>kihonwaza</v>
      </c>
    </row>
    <row r="380" spans="1:10">
      <c r="A380" s="23" t="s">
        <v>2001</v>
      </c>
      <c r="B380" t="s">
        <v>2002</v>
      </c>
      <c r="C380" t="s">
        <v>2632</v>
      </c>
      <c r="D380" t="s">
        <v>523</v>
      </c>
      <c r="E380" t="s">
        <v>2007</v>
      </c>
      <c r="F380" t="s">
        <v>2008</v>
      </c>
      <c r="G380" t="s">
        <v>2631</v>
      </c>
      <c r="H380">
        <v>3</v>
      </c>
      <c r="I380" t="s">
        <v>602</v>
      </c>
      <c r="J380" t="str">
        <f>_xlfn.XLOOKUP(D380,Table1[Kimarite],Table1[Category],,0)</f>
        <v>hinerite</v>
      </c>
    </row>
    <row r="381" spans="1:10">
      <c r="A381" s="23" t="s">
        <v>1991</v>
      </c>
      <c r="B381" t="s">
        <v>1992</v>
      </c>
      <c r="C381" t="s">
        <v>2632</v>
      </c>
      <c r="D381" t="s">
        <v>413</v>
      </c>
      <c r="E381" t="s">
        <v>1996</v>
      </c>
      <c r="F381" t="s">
        <v>1997</v>
      </c>
      <c r="G381" t="s">
        <v>2631</v>
      </c>
      <c r="H381">
        <v>3</v>
      </c>
      <c r="I381" t="s">
        <v>602</v>
      </c>
      <c r="J381" t="str">
        <f>_xlfn.XLOOKUP(D381,Table1[Kimarite],Table1[Category],,0)</f>
        <v>kihonwaza</v>
      </c>
    </row>
    <row r="382" spans="1:10">
      <c r="A382" s="23" t="s">
        <v>1976</v>
      </c>
      <c r="B382" t="s">
        <v>1977</v>
      </c>
      <c r="C382" t="s">
        <v>2632</v>
      </c>
      <c r="D382" t="s">
        <v>559</v>
      </c>
      <c r="E382" t="s">
        <v>1979</v>
      </c>
      <c r="F382" t="s">
        <v>1980</v>
      </c>
      <c r="G382" t="s">
        <v>2631</v>
      </c>
      <c r="H382">
        <v>3</v>
      </c>
      <c r="I382" t="s">
        <v>602</v>
      </c>
      <c r="J382" t="str">
        <f>_xlfn.XLOOKUP(D382,Table1[Kimarite],Table1[Category],,0)</f>
        <v>tokushuwaza</v>
      </c>
    </row>
    <row r="383" spans="1:10">
      <c r="A383" s="23" t="s">
        <v>1955</v>
      </c>
      <c r="B383" t="s">
        <v>1956</v>
      </c>
      <c r="C383" t="s">
        <v>2632</v>
      </c>
      <c r="D383" t="s">
        <v>558</v>
      </c>
      <c r="E383" t="s">
        <v>1967</v>
      </c>
      <c r="F383" t="s">
        <v>1968</v>
      </c>
      <c r="G383" t="s">
        <v>2631</v>
      </c>
      <c r="H383">
        <v>3</v>
      </c>
      <c r="I383" t="s">
        <v>602</v>
      </c>
      <c r="J383" t="str">
        <f>_xlfn.XLOOKUP(D383,Table1[Kimarite],Table1[Category],,0)</f>
        <v>tokushuwaza</v>
      </c>
    </row>
    <row r="384" spans="1:10">
      <c r="A384" s="23" t="s">
        <v>1943</v>
      </c>
      <c r="B384" t="s">
        <v>1944</v>
      </c>
      <c r="C384" t="s">
        <v>2632</v>
      </c>
      <c r="D384" t="s">
        <v>436</v>
      </c>
      <c r="E384" t="s">
        <v>1946</v>
      </c>
      <c r="F384" t="s">
        <v>1947</v>
      </c>
      <c r="G384" t="s">
        <v>2631</v>
      </c>
      <c r="H384">
        <v>3</v>
      </c>
      <c r="I384" t="s">
        <v>602</v>
      </c>
      <c r="J384" t="str">
        <f>_xlfn.XLOOKUP(D384,Table1[Kimarite],Table1[Category],,0)</f>
        <v>nagete</v>
      </c>
    </row>
    <row r="385" spans="1:10">
      <c r="A385" s="23" t="s">
        <v>1928</v>
      </c>
      <c r="B385" t="s">
        <v>1929</v>
      </c>
      <c r="C385" t="s">
        <v>2630</v>
      </c>
      <c r="D385" t="s">
        <v>418</v>
      </c>
      <c r="E385" t="s">
        <v>1925</v>
      </c>
      <c r="F385" t="s">
        <v>1926</v>
      </c>
      <c r="G385" t="s">
        <v>2632</v>
      </c>
      <c r="H385">
        <v>3</v>
      </c>
      <c r="I385" t="s">
        <v>602</v>
      </c>
      <c r="J385" t="str">
        <f>_xlfn.XLOOKUP(D385,Table1[Kimarite],Table1[Category],,0)</f>
        <v>kihonwaza</v>
      </c>
    </row>
    <row r="386" spans="1:10">
      <c r="A386" s="23" t="s">
        <v>1912</v>
      </c>
      <c r="B386" t="s">
        <v>1913</v>
      </c>
      <c r="C386" t="s">
        <v>2630</v>
      </c>
      <c r="D386" t="s">
        <v>413</v>
      </c>
      <c r="E386" t="s">
        <v>1918</v>
      </c>
      <c r="F386" t="s">
        <v>1919</v>
      </c>
      <c r="G386" t="s">
        <v>2632</v>
      </c>
      <c r="H386">
        <v>3</v>
      </c>
      <c r="I386" t="s">
        <v>602</v>
      </c>
      <c r="J386" t="str">
        <f>_xlfn.XLOOKUP(D386,Table1[Kimarite],Table1[Category],,0)</f>
        <v>kihonwaza</v>
      </c>
    </row>
    <row r="387" spans="1:10">
      <c r="A387" s="23" t="s">
        <v>1906</v>
      </c>
      <c r="B387" t="s">
        <v>1907</v>
      </c>
      <c r="C387" t="s">
        <v>2630</v>
      </c>
      <c r="D387" t="s">
        <v>413</v>
      </c>
      <c r="E387" t="s">
        <v>1900</v>
      </c>
      <c r="F387" t="s">
        <v>1901</v>
      </c>
      <c r="G387" t="s">
        <v>2632</v>
      </c>
      <c r="H387">
        <v>3</v>
      </c>
      <c r="I387" t="s">
        <v>602</v>
      </c>
      <c r="J387" t="str">
        <f>_xlfn.XLOOKUP(D387,Table1[Kimarite],Table1[Category],,0)</f>
        <v>kihonwaza</v>
      </c>
    </row>
    <row r="388" spans="1:10">
      <c r="A388" s="23" t="s">
        <v>1888</v>
      </c>
      <c r="B388" t="s">
        <v>1889</v>
      </c>
      <c r="C388" t="s">
        <v>2632</v>
      </c>
      <c r="D388" t="s">
        <v>417</v>
      </c>
      <c r="E388" t="s">
        <v>1891</v>
      </c>
      <c r="F388" t="s">
        <v>1892</v>
      </c>
      <c r="G388" t="s">
        <v>2631</v>
      </c>
      <c r="H388">
        <v>3</v>
      </c>
      <c r="I388" t="s">
        <v>602</v>
      </c>
      <c r="J388" t="str">
        <f>_xlfn.XLOOKUP(D388,Table1[Kimarite],Table1[Category],,0)</f>
        <v>kihonwaza</v>
      </c>
    </row>
    <row r="389" spans="1:10">
      <c r="A389" s="23" t="s">
        <v>1879</v>
      </c>
      <c r="B389" t="s">
        <v>1880</v>
      </c>
      <c r="C389" t="s">
        <v>2632</v>
      </c>
      <c r="D389" t="s">
        <v>413</v>
      </c>
      <c r="E389" t="s">
        <v>1876</v>
      </c>
      <c r="F389" t="s">
        <v>1877</v>
      </c>
      <c r="G389" t="s">
        <v>2631</v>
      </c>
      <c r="H389">
        <v>3</v>
      </c>
      <c r="I389" t="s">
        <v>602</v>
      </c>
      <c r="J389" t="str">
        <f>_xlfn.XLOOKUP(D389,Table1[Kimarite],Table1[Category],,0)</f>
        <v>kihonwaza</v>
      </c>
    </row>
    <row r="390" spans="1:10">
      <c r="A390" s="23" t="s">
        <v>1863</v>
      </c>
      <c r="B390" t="s">
        <v>1864</v>
      </c>
      <c r="C390" t="s">
        <v>2632</v>
      </c>
      <c r="D390" t="s">
        <v>418</v>
      </c>
      <c r="E390" t="s">
        <v>1866</v>
      </c>
      <c r="F390" t="s">
        <v>1867</v>
      </c>
      <c r="G390" t="s">
        <v>2631</v>
      </c>
      <c r="H390">
        <v>3</v>
      </c>
      <c r="I390" t="s">
        <v>602</v>
      </c>
      <c r="J390" t="str">
        <f>_xlfn.XLOOKUP(D390,Table1[Kimarite],Table1[Category],,0)</f>
        <v>kihonwaza</v>
      </c>
    </row>
    <row r="391" spans="1:10">
      <c r="A391" s="23" t="s">
        <v>1854</v>
      </c>
      <c r="B391" t="s">
        <v>1855</v>
      </c>
      <c r="C391" t="s">
        <v>2632</v>
      </c>
      <c r="D391" t="s">
        <v>558</v>
      </c>
      <c r="E391" t="s">
        <v>1851</v>
      </c>
      <c r="F391" t="s">
        <v>1852</v>
      </c>
      <c r="G391" t="s">
        <v>2631</v>
      </c>
      <c r="H391">
        <v>3</v>
      </c>
      <c r="I391" t="s">
        <v>602</v>
      </c>
      <c r="J391" t="str">
        <f>_xlfn.XLOOKUP(D391,Table1[Kimarite],Table1[Category],,0)</f>
        <v>tokushuwaza</v>
      </c>
    </row>
    <row r="392" spans="1:10">
      <c r="A392" s="23" t="s">
        <v>1839</v>
      </c>
      <c r="B392" t="s">
        <v>1840</v>
      </c>
      <c r="C392" t="s">
        <v>2632</v>
      </c>
      <c r="D392" t="s">
        <v>417</v>
      </c>
      <c r="E392" t="s">
        <v>1842</v>
      </c>
      <c r="F392" t="s">
        <v>1843</v>
      </c>
      <c r="G392" t="s">
        <v>2631</v>
      </c>
      <c r="H392">
        <v>3</v>
      </c>
      <c r="I392" t="s">
        <v>602</v>
      </c>
      <c r="J392" t="str">
        <f>_xlfn.XLOOKUP(D392,Table1[Kimarite],Table1[Category],,0)</f>
        <v>kihonwaza</v>
      </c>
    </row>
    <row r="393" spans="1:10">
      <c r="A393" s="23" t="s">
        <v>1833</v>
      </c>
      <c r="B393" t="s">
        <v>1834</v>
      </c>
      <c r="C393" t="s">
        <v>2632</v>
      </c>
      <c r="D393" t="s">
        <v>413</v>
      </c>
      <c r="E393" t="s">
        <v>1827</v>
      </c>
      <c r="F393" t="s">
        <v>1828</v>
      </c>
      <c r="G393" t="s">
        <v>2631</v>
      </c>
      <c r="H393">
        <v>3</v>
      </c>
      <c r="I393" t="s">
        <v>602</v>
      </c>
      <c r="J393" t="str">
        <f>_xlfn.XLOOKUP(D393,Table1[Kimarite],Table1[Category],,0)</f>
        <v>kihonwaza</v>
      </c>
    </row>
    <row r="394" spans="1:10">
      <c r="A394" s="23" t="s">
        <v>1816</v>
      </c>
      <c r="B394" t="s">
        <v>1817</v>
      </c>
      <c r="C394" t="s">
        <v>2632</v>
      </c>
      <c r="D394" t="s">
        <v>559</v>
      </c>
      <c r="E394" t="s">
        <v>1822</v>
      </c>
      <c r="F394" t="s">
        <v>1823</v>
      </c>
      <c r="G394" t="s">
        <v>2631</v>
      </c>
      <c r="H394">
        <v>3</v>
      </c>
      <c r="I394" t="s">
        <v>602</v>
      </c>
      <c r="J394" t="str">
        <f>_xlfn.XLOOKUP(D394,Table1[Kimarite],Table1[Category],,0)</f>
        <v>tokushuwaza</v>
      </c>
    </row>
    <row r="395" spans="1:10">
      <c r="A395" s="23" t="s">
        <v>1804</v>
      </c>
      <c r="B395" t="s">
        <v>1805</v>
      </c>
      <c r="C395" t="s">
        <v>2630</v>
      </c>
      <c r="D395" t="s">
        <v>417</v>
      </c>
      <c r="E395" t="s">
        <v>1807</v>
      </c>
      <c r="F395" t="s">
        <v>1808</v>
      </c>
      <c r="G395" t="s">
        <v>2632</v>
      </c>
      <c r="H395">
        <v>3</v>
      </c>
      <c r="I395" t="s">
        <v>601</v>
      </c>
      <c r="J395" t="str">
        <f>_xlfn.XLOOKUP(D395,Table1[Kimarite],Table1[Category],,0)</f>
        <v>kihonwaza</v>
      </c>
    </row>
    <row r="396" spans="1:10">
      <c r="A396" s="23" t="s">
        <v>1798</v>
      </c>
      <c r="B396" t="s">
        <v>1799</v>
      </c>
      <c r="C396" t="s">
        <v>2630</v>
      </c>
      <c r="D396" t="s">
        <v>418</v>
      </c>
      <c r="E396" t="s">
        <v>1792</v>
      </c>
      <c r="F396" t="s">
        <v>1793</v>
      </c>
      <c r="G396" t="s">
        <v>2632</v>
      </c>
      <c r="H396">
        <v>3</v>
      </c>
      <c r="I396" t="s">
        <v>601</v>
      </c>
      <c r="J396" t="str">
        <f>_xlfn.XLOOKUP(D396,Table1[Kimarite],Table1[Category],,0)</f>
        <v>kihonwaza</v>
      </c>
    </row>
    <row r="397" spans="1:10">
      <c r="A397" s="23" t="s">
        <v>1783</v>
      </c>
      <c r="B397" t="s">
        <v>1784</v>
      </c>
      <c r="C397" t="s">
        <v>2630</v>
      </c>
      <c r="D397" t="s">
        <v>417</v>
      </c>
      <c r="E397" t="s">
        <v>1780</v>
      </c>
      <c r="F397" t="s">
        <v>1781</v>
      </c>
      <c r="G397" t="s">
        <v>2632</v>
      </c>
      <c r="H397">
        <v>3</v>
      </c>
      <c r="I397" t="s">
        <v>601</v>
      </c>
      <c r="J397" t="str">
        <f>_xlfn.XLOOKUP(D397,Table1[Kimarite],Table1[Category],,0)</f>
        <v>kihonwaza</v>
      </c>
    </row>
    <row r="398" spans="1:10">
      <c r="A398" s="23" t="s">
        <v>1774</v>
      </c>
      <c r="B398" t="s">
        <v>1775</v>
      </c>
      <c r="C398" t="s">
        <v>2632</v>
      </c>
      <c r="D398" t="s">
        <v>558</v>
      </c>
      <c r="E398" t="s">
        <v>1765</v>
      </c>
      <c r="F398" t="s">
        <v>1766</v>
      </c>
      <c r="G398" t="s">
        <v>2631</v>
      </c>
      <c r="H398">
        <v>3</v>
      </c>
      <c r="I398" t="s">
        <v>601</v>
      </c>
      <c r="J398" t="str">
        <f>_xlfn.XLOOKUP(D398,Table1[Kimarite],Table1[Category],,0)</f>
        <v>tokushuwaza</v>
      </c>
    </row>
    <row r="399" spans="1:10">
      <c r="A399" s="23" t="s">
        <v>1757</v>
      </c>
      <c r="B399" t="s">
        <v>1758</v>
      </c>
      <c r="C399" t="s">
        <v>2630</v>
      </c>
      <c r="D399" t="s">
        <v>558</v>
      </c>
      <c r="E399" t="s">
        <v>1751</v>
      </c>
      <c r="F399" t="s">
        <v>1752</v>
      </c>
      <c r="G399" t="s">
        <v>2632</v>
      </c>
      <c r="H399">
        <v>3</v>
      </c>
      <c r="I399" t="s">
        <v>601</v>
      </c>
      <c r="J399" t="str">
        <f>_xlfn.XLOOKUP(D399,Table1[Kimarite],Table1[Category],,0)</f>
        <v>tokushuwaza</v>
      </c>
    </row>
    <row r="400" spans="1:10">
      <c r="A400" s="23" t="s">
        <v>1748</v>
      </c>
      <c r="B400" t="s">
        <v>1749</v>
      </c>
      <c r="C400" t="s">
        <v>2630</v>
      </c>
      <c r="D400" t="s">
        <v>563</v>
      </c>
      <c r="E400" t="s">
        <v>1742</v>
      </c>
      <c r="F400" t="s">
        <v>1743</v>
      </c>
      <c r="G400" t="s">
        <v>2632</v>
      </c>
      <c r="H400">
        <v>3</v>
      </c>
      <c r="I400" t="s">
        <v>601</v>
      </c>
      <c r="J400" t="str">
        <f>_xlfn.XLOOKUP(D400,Table1[Kimarite],Table1[Category],,0)</f>
        <v>tokushuwaza</v>
      </c>
    </row>
    <row r="401" spans="1:10">
      <c r="A401" s="23" t="s">
        <v>1730</v>
      </c>
      <c r="B401" t="s">
        <v>1731</v>
      </c>
      <c r="C401" t="s">
        <v>2630</v>
      </c>
      <c r="D401" t="s">
        <v>417</v>
      </c>
      <c r="E401" t="s">
        <v>1727</v>
      </c>
      <c r="F401" t="s">
        <v>1728</v>
      </c>
      <c r="G401" t="s">
        <v>2632</v>
      </c>
      <c r="H401">
        <v>3</v>
      </c>
      <c r="I401" t="s">
        <v>601</v>
      </c>
      <c r="J401" t="str">
        <f>_xlfn.XLOOKUP(D401,Table1[Kimarite],Table1[Category],,0)</f>
        <v>kihonwaza</v>
      </c>
    </row>
    <row r="402" spans="1:10">
      <c r="A402" s="23" t="s">
        <v>1718</v>
      </c>
      <c r="B402" t="s">
        <v>1719</v>
      </c>
      <c r="C402" t="s">
        <v>2630</v>
      </c>
      <c r="D402" t="s">
        <v>413</v>
      </c>
      <c r="E402" t="s">
        <v>1715</v>
      </c>
      <c r="F402" t="s">
        <v>1716</v>
      </c>
      <c r="G402" t="s">
        <v>2632</v>
      </c>
      <c r="H402">
        <v>3</v>
      </c>
      <c r="I402" t="s">
        <v>601</v>
      </c>
      <c r="J402" t="str">
        <f>_xlfn.XLOOKUP(D402,Table1[Kimarite],Table1[Category],,0)</f>
        <v>kihonwaza</v>
      </c>
    </row>
    <row r="403" spans="1:10">
      <c r="A403" s="23" t="s">
        <v>1707</v>
      </c>
      <c r="B403" t="s">
        <v>1708</v>
      </c>
      <c r="C403" t="s">
        <v>2632</v>
      </c>
      <c r="D403" t="s">
        <v>417</v>
      </c>
      <c r="E403" t="s">
        <v>1704</v>
      </c>
      <c r="F403" t="s">
        <v>1705</v>
      </c>
      <c r="G403" t="s">
        <v>2631</v>
      </c>
      <c r="H403">
        <v>3</v>
      </c>
      <c r="I403" t="s">
        <v>601</v>
      </c>
      <c r="J403" t="str">
        <f>_xlfn.XLOOKUP(D403,Table1[Kimarite],Table1[Category],,0)</f>
        <v>kihonwaza</v>
      </c>
    </row>
    <row r="404" spans="1:10">
      <c r="A404" s="23" t="s">
        <v>1695</v>
      </c>
      <c r="B404" t="s">
        <v>1696</v>
      </c>
      <c r="C404" t="s">
        <v>2630</v>
      </c>
      <c r="D404" t="s">
        <v>417</v>
      </c>
      <c r="E404" t="s">
        <v>1692</v>
      </c>
      <c r="F404" t="s">
        <v>1693</v>
      </c>
      <c r="G404" t="s">
        <v>2632</v>
      </c>
      <c r="H404">
        <v>3</v>
      </c>
      <c r="I404" t="s">
        <v>601</v>
      </c>
      <c r="J404" t="str">
        <f>_xlfn.XLOOKUP(D404,Table1[Kimarite],Table1[Category],,0)</f>
        <v>kihonwaza</v>
      </c>
    </row>
    <row r="405" spans="1:10">
      <c r="A405" s="23" t="s">
        <v>1685</v>
      </c>
      <c r="B405" t="s">
        <v>1686</v>
      </c>
      <c r="C405" t="s">
        <v>2630</v>
      </c>
      <c r="D405" t="s">
        <v>413</v>
      </c>
      <c r="E405" t="s">
        <v>1679</v>
      </c>
      <c r="F405" t="s">
        <v>1680</v>
      </c>
      <c r="G405" t="s">
        <v>2632</v>
      </c>
      <c r="H405">
        <v>3</v>
      </c>
      <c r="I405" t="s">
        <v>601</v>
      </c>
      <c r="J405" t="str">
        <f>_xlfn.XLOOKUP(D405,Table1[Kimarite],Table1[Category],,0)</f>
        <v>kihonwaza</v>
      </c>
    </row>
    <row r="406" spans="1:10">
      <c r="A406" s="23" t="s">
        <v>1666</v>
      </c>
      <c r="B406" t="s">
        <v>1667</v>
      </c>
      <c r="C406" t="s">
        <v>2632</v>
      </c>
      <c r="D406" t="s">
        <v>558</v>
      </c>
      <c r="E406" t="s">
        <v>1673</v>
      </c>
      <c r="F406" t="s">
        <v>1674</v>
      </c>
      <c r="G406" t="s">
        <v>2631</v>
      </c>
      <c r="H406">
        <v>3</v>
      </c>
      <c r="I406" t="s">
        <v>601</v>
      </c>
      <c r="J406" t="str">
        <f>_xlfn.XLOOKUP(D406,Table1[Kimarite],Table1[Category],,0)</f>
        <v>tokushuwaza</v>
      </c>
    </row>
    <row r="407" spans="1:10">
      <c r="A407" s="23" t="s">
        <v>1654</v>
      </c>
      <c r="B407" t="s">
        <v>1655</v>
      </c>
      <c r="C407" t="s">
        <v>2630</v>
      </c>
      <c r="D407" t="s">
        <v>417</v>
      </c>
      <c r="E407" t="s">
        <v>1657</v>
      </c>
      <c r="F407" t="s">
        <v>1658</v>
      </c>
      <c r="G407" t="s">
        <v>2632</v>
      </c>
      <c r="H407">
        <v>3</v>
      </c>
      <c r="I407" t="s">
        <v>601</v>
      </c>
      <c r="J407" t="str">
        <f>_xlfn.XLOOKUP(D407,Table1[Kimarite],Table1[Category],,0)</f>
        <v>kihonwaza</v>
      </c>
    </row>
    <row r="408" spans="1:10">
      <c r="A408" s="23" t="s">
        <v>1646</v>
      </c>
      <c r="B408" t="s">
        <v>1647</v>
      </c>
      <c r="C408" t="s">
        <v>2630</v>
      </c>
      <c r="D408" t="s">
        <v>558</v>
      </c>
      <c r="E408" t="s">
        <v>1643</v>
      </c>
      <c r="F408" t="s">
        <v>1644</v>
      </c>
      <c r="G408" t="s">
        <v>2632</v>
      </c>
      <c r="H408">
        <v>3</v>
      </c>
      <c r="I408" t="s">
        <v>601</v>
      </c>
      <c r="J408" t="str">
        <f>_xlfn.XLOOKUP(D408,Table1[Kimarite],Table1[Category],,0)</f>
        <v>tokushuwaza</v>
      </c>
    </row>
    <row r="409" spans="1:10">
      <c r="A409" s="23" t="s">
        <v>1640</v>
      </c>
      <c r="B409" t="s">
        <v>1641</v>
      </c>
      <c r="C409" t="s">
        <v>2630</v>
      </c>
      <c r="D409" t="s">
        <v>413</v>
      </c>
      <c r="E409" t="s">
        <v>1632</v>
      </c>
      <c r="F409" t="s">
        <v>1633</v>
      </c>
      <c r="G409" t="s">
        <v>2632</v>
      </c>
      <c r="H409">
        <v>3</v>
      </c>
      <c r="I409" t="s">
        <v>601</v>
      </c>
      <c r="J409" t="str">
        <f>_xlfn.XLOOKUP(D409,Table1[Kimarite],Table1[Category],,0)</f>
        <v>kihonwaza</v>
      </c>
    </row>
    <row r="410" spans="1:10">
      <c r="A410" s="23" t="s">
        <v>1621</v>
      </c>
      <c r="B410" t="s">
        <v>1622</v>
      </c>
      <c r="C410" t="s">
        <v>2630</v>
      </c>
      <c r="D410" t="s">
        <v>417</v>
      </c>
      <c r="E410" t="s">
        <v>1627</v>
      </c>
      <c r="F410" t="s">
        <v>1628</v>
      </c>
      <c r="G410" t="s">
        <v>2632</v>
      </c>
      <c r="H410">
        <v>3</v>
      </c>
      <c r="I410" t="s">
        <v>601</v>
      </c>
      <c r="J410" t="str">
        <f>_xlfn.XLOOKUP(D410,Table1[Kimarite],Table1[Category],,0)</f>
        <v>kihonwaza</v>
      </c>
    </row>
    <row r="411" spans="1:10">
      <c r="A411" s="23" t="s">
        <v>1609</v>
      </c>
      <c r="B411" t="s">
        <v>1610</v>
      </c>
      <c r="C411" t="s">
        <v>2630</v>
      </c>
      <c r="D411" t="s">
        <v>439</v>
      </c>
      <c r="E411" t="s">
        <v>1615</v>
      </c>
      <c r="F411" t="s">
        <v>1616</v>
      </c>
      <c r="G411" t="s">
        <v>2632</v>
      </c>
      <c r="H411">
        <v>3</v>
      </c>
      <c r="I411" t="s">
        <v>601</v>
      </c>
      <c r="J411" t="str">
        <f>_xlfn.XLOOKUP(D411,Table1[Kimarite],Table1[Category],,0)</f>
        <v>nagete</v>
      </c>
    </row>
    <row r="412" spans="1:10">
      <c r="A412" s="23" t="s">
        <v>1612</v>
      </c>
      <c r="B412" t="s">
        <v>1613</v>
      </c>
      <c r="C412" t="s">
        <v>2632</v>
      </c>
      <c r="D412" t="s">
        <v>417</v>
      </c>
      <c r="E412" t="s">
        <v>1606</v>
      </c>
      <c r="F412" t="s">
        <v>1607</v>
      </c>
      <c r="G412" t="s">
        <v>2631</v>
      </c>
      <c r="H412">
        <v>3</v>
      </c>
      <c r="I412" t="s">
        <v>601</v>
      </c>
      <c r="J412" t="str">
        <f>_xlfn.XLOOKUP(D412,Table1[Kimarite],Table1[Category],,0)</f>
        <v>kihonwaza</v>
      </c>
    </row>
    <row r="413" spans="1:10">
      <c r="A413" s="23" t="s">
        <v>1585</v>
      </c>
      <c r="B413" t="s">
        <v>1586</v>
      </c>
      <c r="C413" t="s">
        <v>2630</v>
      </c>
      <c r="D413" t="s">
        <v>413</v>
      </c>
      <c r="E413" t="s">
        <v>1591</v>
      </c>
      <c r="F413" t="s">
        <v>1592</v>
      </c>
      <c r="G413" t="s">
        <v>2632</v>
      </c>
      <c r="H413">
        <v>3</v>
      </c>
      <c r="I413" t="s">
        <v>601</v>
      </c>
      <c r="J413" t="str">
        <f>_xlfn.XLOOKUP(D413,Table1[Kimarite],Table1[Category],,0)</f>
        <v>kihonwaza</v>
      </c>
    </row>
    <row r="414" spans="1:10">
      <c r="A414" s="23" t="s">
        <v>1576</v>
      </c>
      <c r="B414" t="s">
        <v>1577</v>
      </c>
      <c r="C414" t="s">
        <v>2632</v>
      </c>
      <c r="D414" t="s">
        <v>523</v>
      </c>
      <c r="E414" t="s">
        <v>1570</v>
      </c>
      <c r="F414" t="s">
        <v>1571</v>
      </c>
      <c r="G414" t="s">
        <v>2631</v>
      </c>
      <c r="H414">
        <v>3</v>
      </c>
      <c r="I414" t="s">
        <v>601</v>
      </c>
      <c r="J414" t="str">
        <f>_xlfn.XLOOKUP(D414,Table1[Kimarite],Table1[Category],,0)</f>
        <v>hinerite</v>
      </c>
    </row>
    <row r="415" spans="1:10">
      <c r="A415" s="23" t="s">
        <v>1579</v>
      </c>
      <c r="B415" t="s">
        <v>1580</v>
      </c>
      <c r="C415" t="s">
        <v>2630</v>
      </c>
      <c r="D415" t="s">
        <v>413</v>
      </c>
      <c r="E415" t="s">
        <v>1564</v>
      </c>
      <c r="F415" t="s">
        <v>1565</v>
      </c>
      <c r="G415" t="s">
        <v>2632</v>
      </c>
      <c r="H415">
        <v>3</v>
      </c>
      <c r="I415" t="s">
        <v>601</v>
      </c>
      <c r="J415" t="str">
        <f>_xlfn.XLOOKUP(D415,Table1[Kimarite],Table1[Category],,0)</f>
        <v>kihonwaza</v>
      </c>
    </row>
    <row r="416" spans="1:10">
      <c r="A416" s="23" t="s">
        <v>1549</v>
      </c>
      <c r="B416" t="s">
        <v>1550</v>
      </c>
      <c r="C416" t="s">
        <v>2630</v>
      </c>
      <c r="D416" t="s">
        <v>413</v>
      </c>
      <c r="E416" t="s">
        <v>1555</v>
      </c>
      <c r="F416" t="s">
        <v>1556</v>
      </c>
      <c r="G416" t="s">
        <v>2632</v>
      </c>
      <c r="H416">
        <v>3</v>
      </c>
      <c r="I416" t="s">
        <v>601</v>
      </c>
      <c r="J416" t="str">
        <f>_xlfn.XLOOKUP(D416,Table1[Kimarite],Table1[Category],,0)</f>
        <v>kihonwaza</v>
      </c>
    </row>
    <row r="417" spans="1:10">
      <c r="A417" s="23" t="s">
        <v>1539</v>
      </c>
      <c r="B417" t="s">
        <v>1540</v>
      </c>
      <c r="C417" t="s">
        <v>2630</v>
      </c>
      <c r="D417" t="s">
        <v>558</v>
      </c>
      <c r="E417" t="s">
        <v>1536</v>
      </c>
      <c r="F417" t="s">
        <v>1537</v>
      </c>
      <c r="G417" t="s">
        <v>2632</v>
      </c>
      <c r="H417">
        <v>3</v>
      </c>
      <c r="I417" t="s">
        <v>601</v>
      </c>
      <c r="J417" t="str">
        <f>_xlfn.XLOOKUP(D417,Table1[Kimarite],Table1[Category],,0)</f>
        <v>tokushuwaza</v>
      </c>
    </row>
    <row r="418" spans="1:10">
      <c r="A418" s="23" t="s">
        <v>1543</v>
      </c>
      <c r="B418" t="s">
        <v>1544</v>
      </c>
      <c r="C418" t="s">
        <v>2632</v>
      </c>
      <c r="D418" t="s">
        <v>417</v>
      </c>
      <c r="E418" t="s">
        <v>1524</v>
      </c>
      <c r="F418" t="s">
        <v>1525</v>
      </c>
      <c r="G418" t="s">
        <v>2631</v>
      </c>
      <c r="H418">
        <v>3</v>
      </c>
      <c r="I418" t="s">
        <v>601</v>
      </c>
      <c r="J418" t="str">
        <f>_xlfn.XLOOKUP(D418,Table1[Kimarite],Table1[Category],,0)</f>
        <v>kihonwaza</v>
      </c>
    </row>
    <row r="419" spans="1:10">
      <c r="A419" s="23" t="s">
        <v>1518</v>
      </c>
      <c r="B419" t="s">
        <v>1519</v>
      </c>
      <c r="C419" t="s">
        <v>2632</v>
      </c>
      <c r="D419" t="s">
        <v>417</v>
      </c>
      <c r="E419" t="s">
        <v>1512</v>
      </c>
      <c r="F419" t="s">
        <v>1513</v>
      </c>
      <c r="G419" t="s">
        <v>2631</v>
      </c>
      <c r="H419">
        <v>3</v>
      </c>
      <c r="I419" t="s">
        <v>601</v>
      </c>
      <c r="J419" t="str">
        <f>_xlfn.XLOOKUP(D419,Table1[Kimarite],Table1[Category],,0)</f>
        <v>kihonwaza</v>
      </c>
    </row>
    <row r="420" spans="1:10">
      <c r="A420" s="23" t="s">
        <v>1506</v>
      </c>
      <c r="B420" t="s">
        <v>1507</v>
      </c>
      <c r="C420" t="s">
        <v>2632</v>
      </c>
      <c r="D420" t="s">
        <v>561</v>
      </c>
      <c r="E420" t="s">
        <v>1500</v>
      </c>
      <c r="F420" t="s">
        <v>1501</v>
      </c>
      <c r="G420" t="s">
        <v>2631</v>
      </c>
      <c r="H420">
        <v>3</v>
      </c>
      <c r="I420" t="s">
        <v>601</v>
      </c>
      <c r="J420" t="str">
        <f>_xlfn.XLOOKUP(D420,Table1[Kimarite],Table1[Category],,0)</f>
        <v>tokushuwaza</v>
      </c>
    </row>
    <row r="421" spans="1:10">
      <c r="A421" s="23" t="s">
        <v>1487</v>
      </c>
      <c r="B421" t="s">
        <v>1488</v>
      </c>
      <c r="C421" t="s">
        <v>2630</v>
      </c>
      <c r="D421" t="s">
        <v>413</v>
      </c>
      <c r="E421" t="s">
        <v>1484</v>
      </c>
      <c r="F421" t="s">
        <v>1485</v>
      </c>
      <c r="G421" t="s">
        <v>2632</v>
      </c>
      <c r="H421">
        <v>3</v>
      </c>
      <c r="I421" t="s">
        <v>601</v>
      </c>
      <c r="J421" t="str">
        <f>_xlfn.XLOOKUP(D421,Table1[Kimarite],Table1[Category],,0)</f>
        <v>kihonwaza</v>
      </c>
    </row>
    <row r="422" spans="1:10">
      <c r="A422" s="23" t="s">
        <v>1475</v>
      </c>
      <c r="B422" t="s">
        <v>1476</v>
      </c>
      <c r="C422" t="s">
        <v>2632</v>
      </c>
      <c r="D422" t="s">
        <v>414</v>
      </c>
      <c r="E422" t="s">
        <v>1466</v>
      </c>
      <c r="F422" t="s">
        <v>1467</v>
      </c>
      <c r="G422" t="s">
        <v>2631</v>
      </c>
      <c r="H422">
        <v>3</v>
      </c>
      <c r="I422" t="s">
        <v>601</v>
      </c>
      <c r="J422" t="str">
        <f>_xlfn.XLOOKUP(D422,Table1[Kimarite],Table1[Category],,0)</f>
        <v>kihonwaza</v>
      </c>
    </row>
    <row r="423" spans="1:10">
      <c r="A423" s="23" t="s">
        <v>1454</v>
      </c>
      <c r="B423" t="s">
        <v>1455</v>
      </c>
      <c r="C423" t="s">
        <v>2630</v>
      </c>
      <c r="D423" t="s">
        <v>523</v>
      </c>
      <c r="E423" t="s">
        <v>1457</v>
      </c>
      <c r="F423" t="s">
        <v>1458</v>
      </c>
      <c r="G423" t="s">
        <v>2632</v>
      </c>
      <c r="H423">
        <v>3</v>
      </c>
      <c r="I423" t="s">
        <v>601</v>
      </c>
      <c r="J423" t="str">
        <f>_xlfn.XLOOKUP(D423,Table1[Kimarite],Table1[Category],,0)</f>
        <v>hinerite</v>
      </c>
    </row>
    <row r="424" spans="1:10">
      <c r="A424" s="23" t="s">
        <v>1428</v>
      </c>
      <c r="B424" t="s">
        <v>1429</v>
      </c>
      <c r="C424" t="s">
        <v>2630</v>
      </c>
      <c r="D424" t="s">
        <v>417</v>
      </c>
      <c r="E424" t="s">
        <v>1437</v>
      </c>
      <c r="F424" t="s">
        <v>1438</v>
      </c>
      <c r="G424" t="s">
        <v>2632</v>
      </c>
      <c r="H424">
        <v>3</v>
      </c>
      <c r="I424" t="s">
        <v>601</v>
      </c>
      <c r="J424" t="str">
        <f>_xlfn.XLOOKUP(D424,Table1[Kimarite],Table1[Category],,0)</f>
        <v>kihonwaza</v>
      </c>
    </row>
    <row r="425" spans="1:10">
      <c r="A425" s="23" t="s">
        <v>1413</v>
      </c>
      <c r="B425" t="s">
        <v>1414</v>
      </c>
      <c r="C425" t="s">
        <v>2632</v>
      </c>
      <c r="D425" t="s">
        <v>413</v>
      </c>
      <c r="E425" t="s">
        <v>1425</v>
      </c>
      <c r="F425" t="s">
        <v>1426</v>
      </c>
      <c r="G425" t="s">
        <v>2631</v>
      </c>
      <c r="H425">
        <v>3</v>
      </c>
      <c r="I425" t="s">
        <v>601</v>
      </c>
      <c r="J425" t="str">
        <f>_xlfn.XLOOKUP(D425,Table1[Kimarite],Table1[Category],,0)</f>
        <v>kihonwaza</v>
      </c>
    </row>
    <row r="426" spans="1:10">
      <c r="A426" s="23" t="s">
        <v>1404</v>
      </c>
      <c r="B426" t="s">
        <v>1405</v>
      </c>
      <c r="C426" t="s">
        <v>2632</v>
      </c>
      <c r="D426" t="s">
        <v>413</v>
      </c>
      <c r="E426" t="s">
        <v>1401</v>
      </c>
      <c r="F426" t="s">
        <v>1402</v>
      </c>
      <c r="G426" t="s">
        <v>2631</v>
      </c>
      <c r="H426">
        <v>3</v>
      </c>
      <c r="I426" t="s">
        <v>601</v>
      </c>
      <c r="J426" t="str">
        <f>_xlfn.XLOOKUP(D426,Table1[Kimarite],Table1[Category],,0)</f>
        <v>kihonwaza</v>
      </c>
    </row>
    <row r="427" spans="1:10">
      <c r="A427" s="23" t="s">
        <v>1395</v>
      </c>
      <c r="B427" t="s">
        <v>1396</v>
      </c>
      <c r="C427" t="s">
        <v>2632</v>
      </c>
      <c r="D427" t="s">
        <v>414</v>
      </c>
      <c r="E427" t="s">
        <v>1389</v>
      </c>
      <c r="F427" t="s">
        <v>1390</v>
      </c>
      <c r="G427" t="s">
        <v>2631</v>
      </c>
      <c r="H427">
        <v>3</v>
      </c>
      <c r="I427" t="s">
        <v>601</v>
      </c>
      <c r="J427" t="str">
        <f>_xlfn.XLOOKUP(D427,Table1[Kimarite],Table1[Category],,0)</f>
        <v>kihonwaza</v>
      </c>
    </row>
    <row r="428" spans="1:10">
      <c r="A428" s="23" t="s">
        <v>1383</v>
      </c>
      <c r="B428" t="s">
        <v>1384</v>
      </c>
      <c r="C428" t="s">
        <v>2632</v>
      </c>
      <c r="D428" t="s">
        <v>417</v>
      </c>
      <c r="E428" t="s">
        <v>1377</v>
      </c>
      <c r="F428" t="s">
        <v>1378</v>
      </c>
      <c r="G428" t="s">
        <v>2631</v>
      </c>
      <c r="H428">
        <v>3</v>
      </c>
      <c r="I428" t="s">
        <v>601</v>
      </c>
      <c r="J428" t="str">
        <f>_xlfn.XLOOKUP(D428,Table1[Kimarite],Table1[Category],,0)</f>
        <v>kihonwaza</v>
      </c>
    </row>
    <row r="429" spans="1:10">
      <c r="A429" s="23" t="s">
        <v>1362</v>
      </c>
      <c r="B429" t="s">
        <v>1363</v>
      </c>
      <c r="C429" t="s">
        <v>2632</v>
      </c>
      <c r="D429" t="s">
        <v>413</v>
      </c>
      <c r="E429" t="s">
        <v>1368</v>
      </c>
      <c r="F429" t="s">
        <v>1369</v>
      </c>
      <c r="G429" t="s">
        <v>2631</v>
      </c>
      <c r="H429">
        <v>3</v>
      </c>
      <c r="I429" t="s">
        <v>601</v>
      </c>
      <c r="J429" t="str">
        <f>_xlfn.XLOOKUP(D429,Table1[Kimarite],Table1[Category],,0)</f>
        <v>kihonwaza</v>
      </c>
    </row>
    <row r="430" spans="1:10">
      <c r="A430" s="23" t="s">
        <v>1350</v>
      </c>
      <c r="B430" t="s">
        <v>1351</v>
      </c>
      <c r="C430" t="s">
        <v>2632</v>
      </c>
      <c r="D430" t="s">
        <v>431</v>
      </c>
      <c r="E430" t="s">
        <v>1356</v>
      </c>
      <c r="F430" t="s">
        <v>1357</v>
      </c>
      <c r="G430" t="s">
        <v>2631</v>
      </c>
      <c r="H430">
        <v>3</v>
      </c>
      <c r="I430" t="s">
        <v>601</v>
      </c>
      <c r="J430" t="str">
        <f>_xlfn.XLOOKUP(D430,Table1[Kimarite],Table1[Category],,0)</f>
        <v>nagete</v>
      </c>
    </row>
    <row r="431" spans="1:10">
      <c r="A431" s="23" t="s">
        <v>1341</v>
      </c>
      <c r="B431" t="s">
        <v>1342</v>
      </c>
      <c r="C431" t="s">
        <v>2630</v>
      </c>
      <c r="D431" t="s">
        <v>570</v>
      </c>
      <c r="E431" t="s">
        <v>1338</v>
      </c>
      <c r="F431" t="s">
        <v>1339</v>
      </c>
      <c r="G431" t="s">
        <v>2632</v>
      </c>
      <c r="H431">
        <v>3</v>
      </c>
      <c r="I431" t="s">
        <v>601</v>
      </c>
      <c r="J431" t="str">
        <f>_xlfn.XLOOKUP(D431,Table1[Kimarite],Table1[Category],,0)</f>
        <v>tokushuwaza</v>
      </c>
    </row>
    <row r="432" spans="1:10">
      <c r="A432" s="23" t="s">
        <v>1329</v>
      </c>
      <c r="B432" t="s">
        <v>1330</v>
      </c>
      <c r="C432" t="s">
        <v>2632</v>
      </c>
      <c r="D432" t="s">
        <v>417</v>
      </c>
      <c r="E432" t="s">
        <v>1324</v>
      </c>
      <c r="F432" t="s">
        <v>1325</v>
      </c>
      <c r="G432" t="s">
        <v>2631</v>
      </c>
      <c r="H432">
        <v>3</v>
      </c>
      <c r="I432" t="s">
        <v>601</v>
      </c>
      <c r="J432" t="str">
        <f>_xlfn.XLOOKUP(D432,Table1[Kimarite],Table1[Category],,0)</f>
        <v>kihonwaza</v>
      </c>
    </row>
    <row r="433" spans="1:10">
      <c r="A433" s="23" t="s">
        <v>1317</v>
      </c>
      <c r="B433" t="s">
        <v>1318</v>
      </c>
      <c r="C433" t="s">
        <v>2630</v>
      </c>
      <c r="D433" t="s">
        <v>413</v>
      </c>
      <c r="E433" t="s">
        <v>1311</v>
      </c>
      <c r="F433" t="s">
        <v>1312</v>
      </c>
      <c r="G433" t="s">
        <v>2632</v>
      </c>
      <c r="H433">
        <v>3</v>
      </c>
      <c r="I433" t="s">
        <v>601</v>
      </c>
      <c r="J433" t="str">
        <f>_xlfn.XLOOKUP(D433,Table1[Kimarite],Table1[Category],,0)</f>
        <v>kihonwaza</v>
      </c>
    </row>
    <row r="434" spans="1:10">
      <c r="A434" s="23" t="s">
        <v>1299</v>
      </c>
      <c r="B434" t="s">
        <v>1300</v>
      </c>
      <c r="C434" t="s">
        <v>2632</v>
      </c>
      <c r="D434" t="s">
        <v>466</v>
      </c>
      <c r="E434" t="s">
        <v>1305</v>
      </c>
      <c r="F434" t="s">
        <v>1306</v>
      </c>
      <c r="G434" t="s">
        <v>2631</v>
      </c>
      <c r="H434">
        <v>3</v>
      </c>
      <c r="I434" t="s">
        <v>601</v>
      </c>
      <c r="J434" t="str">
        <f>_xlfn.XLOOKUP(D434,Table1[Kimarite],Table1[Category],,0)</f>
        <v>kakete</v>
      </c>
    </row>
    <row r="435" spans="1:10">
      <c r="A435" s="23" t="s">
        <v>1288</v>
      </c>
      <c r="B435" t="s">
        <v>1289</v>
      </c>
      <c r="C435" t="s">
        <v>2632</v>
      </c>
      <c r="D435" t="s">
        <v>413</v>
      </c>
      <c r="E435" t="s">
        <v>1294</v>
      </c>
      <c r="F435" t="s">
        <v>1295</v>
      </c>
      <c r="G435" t="s">
        <v>2631</v>
      </c>
      <c r="H435">
        <v>3</v>
      </c>
      <c r="I435" t="s">
        <v>601</v>
      </c>
      <c r="J435" t="str">
        <f>_xlfn.XLOOKUP(D435,Table1[Kimarite],Table1[Category],,0)</f>
        <v>kihonwaza</v>
      </c>
    </row>
    <row r="436" spans="1:10">
      <c r="A436" s="23" t="s">
        <v>1279</v>
      </c>
      <c r="B436" t="s">
        <v>1280</v>
      </c>
      <c r="C436" t="s">
        <v>2630</v>
      </c>
      <c r="D436" t="s">
        <v>413</v>
      </c>
      <c r="E436" t="s">
        <v>1276</v>
      </c>
      <c r="F436" t="s">
        <v>1277</v>
      </c>
      <c r="G436" t="s">
        <v>2632</v>
      </c>
      <c r="H436">
        <v>3</v>
      </c>
      <c r="I436" t="s">
        <v>601</v>
      </c>
      <c r="J436" t="str">
        <f>_xlfn.XLOOKUP(D436,Table1[Kimarite],Table1[Category],,0)</f>
        <v>kihonwaza</v>
      </c>
    </row>
    <row r="437" spans="1:10">
      <c r="A437" s="23" t="s">
        <v>1267</v>
      </c>
      <c r="B437" t="s">
        <v>1268</v>
      </c>
      <c r="C437" t="s">
        <v>2632</v>
      </c>
      <c r="D437" t="s">
        <v>574</v>
      </c>
      <c r="E437" t="s">
        <v>1264</v>
      </c>
      <c r="F437" t="s">
        <v>1265</v>
      </c>
      <c r="G437" t="s">
        <v>2631</v>
      </c>
      <c r="H437">
        <v>3</v>
      </c>
      <c r="I437" t="s">
        <v>600</v>
      </c>
      <c r="J437" t="str">
        <f>_xlfn.XLOOKUP(D437,Table1[Kimarite],Table1[Category],,0)</f>
        <v>tokushuwaza</v>
      </c>
    </row>
    <row r="438" spans="1:10">
      <c r="A438" s="23" t="s">
        <v>1258</v>
      </c>
      <c r="B438" t="s">
        <v>1259</v>
      </c>
      <c r="C438" t="s">
        <v>2632</v>
      </c>
      <c r="D438" t="s">
        <v>413</v>
      </c>
      <c r="E438" t="s">
        <v>1252</v>
      </c>
      <c r="F438" t="s">
        <v>1253</v>
      </c>
      <c r="G438" t="s">
        <v>2631</v>
      </c>
      <c r="H438">
        <v>3</v>
      </c>
      <c r="I438" t="s">
        <v>600</v>
      </c>
      <c r="J438" t="str">
        <f>_xlfn.XLOOKUP(D438,Table1[Kimarite],Table1[Category],,0)</f>
        <v>kihonwaza</v>
      </c>
    </row>
    <row r="439" spans="1:10">
      <c r="A439" s="23" t="s">
        <v>1244</v>
      </c>
      <c r="B439" t="s">
        <v>1245</v>
      </c>
      <c r="C439" t="s">
        <v>2632</v>
      </c>
      <c r="D439" t="s">
        <v>558</v>
      </c>
      <c r="E439" t="s">
        <v>1237</v>
      </c>
      <c r="F439" t="s">
        <v>1238</v>
      </c>
      <c r="G439" t="s">
        <v>2631</v>
      </c>
      <c r="H439">
        <v>3</v>
      </c>
      <c r="I439" t="s">
        <v>600</v>
      </c>
      <c r="J439" t="str">
        <f>_xlfn.XLOOKUP(D439,Table1[Kimarite],Table1[Category],,0)</f>
        <v>tokushuwaza</v>
      </c>
    </row>
    <row r="440" spans="1:10">
      <c r="A440" s="23" t="s">
        <v>1241</v>
      </c>
      <c r="B440" t="s">
        <v>1242</v>
      </c>
      <c r="C440" t="s">
        <v>2630</v>
      </c>
      <c r="D440" t="s">
        <v>413</v>
      </c>
      <c r="E440" t="s">
        <v>1234</v>
      </c>
      <c r="F440" t="s">
        <v>1235</v>
      </c>
      <c r="G440" t="s">
        <v>2632</v>
      </c>
      <c r="H440">
        <v>3</v>
      </c>
      <c r="I440" t="s">
        <v>600</v>
      </c>
      <c r="J440" t="str">
        <f>_xlfn.XLOOKUP(D440,Table1[Kimarite],Table1[Category],,0)</f>
        <v>kihonwaza</v>
      </c>
    </row>
    <row r="441" spans="1:10">
      <c r="A441" s="23" t="s">
        <v>1222</v>
      </c>
      <c r="B441" t="s">
        <v>1223</v>
      </c>
      <c r="C441" t="s">
        <v>2632</v>
      </c>
      <c r="D441" t="s">
        <v>523</v>
      </c>
      <c r="E441" t="s">
        <v>1231</v>
      </c>
      <c r="F441" t="s">
        <v>1232</v>
      </c>
      <c r="G441" t="s">
        <v>2631</v>
      </c>
      <c r="H441">
        <v>3</v>
      </c>
      <c r="I441" t="s">
        <v>600</v>
      </c>
      <c r="J441" t="str">
        <f>_xlfn.XLOOKUP(D441,Table1[Kimarite],Table1[Category],,0)</f>
        <v>hinerite</v>
      </c>
    </row>
    <row r="442" spans="1:10">
      <c r="A442" s="23" t="s">
        <v>1215</v>
      </c>
      <c r="B442" t="s">
        <v>1216</v>
      </c>
      <c r="C442" t="s">
        <v>2630</v>
      </c>
      <c r="D442" t="s">
        <v>563</v>
      </c>
      <c r="E442" t="s">
        <v>1212</v>
      </c>
      <c r="F442" t="s">
        <v>1213</v>
      </c>
      <c r="G442" t="s">
        <v>2632</v>
      </c>
      <c r="H442">
        <v>3</v>
      </c>
      <c r="I442" t="s">
        <v>600</v>
      </c>
      <c r="J442" t="str">
        <f>_xlfn.XLOOKUP(D442,Table1[Kimarite],Table1[Category],,0)</f>
        <v>tokushuwaza</v>
      </c>
    </row>
    <row r="443" spans="1:10">
      <c r="A443" s="23" t="s">
        <v>1190</v>
      </c>
      <c r="B443" t="s">
        <v>1191</v>
      </c>
      <c r="C443" t="s">
        <v>2630</v>
      </c>
      <c r="D443" t="s">
        <v>417</v>
      </c>
      <c r="E443" t="s">
        <v>1187</v>
      </c>
      <c r="F443" t="s">
        <v>1188</v>
      </c>
      <c r="G443" t="s">
        <v>2632</v>
      </c>
      <c r="H443">
        <v>3</v>
      </c>
      <c r="I443" t="s">
        <v>600</v>
      </c>
      <c r="J443" t="str">
        <f>_xlfn.XLOOKUP(D443,Table1[Kimarite],Table1[Category],,0)</f>
        <v>kihonwaza</v>
      </c>
    </row>
    <row r="444" spans="1:10">
      <c r="A444" s="23" t="s">
        <v>1175</v>
      </c>
      <c r="B444" t="s">
        <v>1176</v>
      </c>
      <c r="C444" t="s">
        <v>2630</v>
      </c>
      <c r="D444" t="s">
        <v>522</v>
      </c>
      <c r="E444" t="s">
        <v>1178</v>
      </c>
      <c r="F444" t="s">
        <v>1179</v>
      </c>
      <c r="G444" t="s">
        <v>2632</v>
      </c>
      <c r="H444">
        <v>3</v>
      </c>
      <c r="I444" t="s">
        <v>600</v>
      </c>
      <c r="J444" t="str">
        <f>_xlfn.XLOOKUP(D444,Table1[Kimarite],Table1[Category],,0)</f>
        <v>hinerite</v>
      </c>
    </row>
    <row r="445" spans="1:10">
      <c r="A445" s="23" t="s">
        <v>1169</v>
      </c>
      <c r="B445" t="s">
        <v>1170</v>
      </c>
      <c r="C445" t="s">
        <v>2630</v>
      </c>
      <c r="D445" t="s">
        <v>558</v>
      </c>
      <c r="E445" t="s">
        <v>1163</v>
      </c>
      <c r="F445" t="s">
        <v>1164</v>
      </c>
      <c r="G445" t="s">
        <v>2632</v>
      </c>
      <c r="H445">
        <v>3</v>
      </c>
      <c r="I445" t="s">
        <v>600</v>
      </c>
      <c r="J445" t="str">
        <f>_xlfn.XLOOKUP(D445,Table1[Kimarite],Table1[Category],,0)</f>
        <v>tokushuwaza</v>
      </c>
    </row>
    <row r="446" spans="1:10">
      <c r="A446" s="23" t="s">
        <v>1151</v>
      </c>
      <c r="B446" t="s">
        <v>1152</v>
      </c>
      <c r="C446" t="s">
        <v>2632</v>
      </c>
      <c r="D446" t="s">
        <v>431</v>
      </c>
      <c r="E446" t="s">
        <v>1154</v>
      </c>
      <c r="F446" t="s">
        <v>1155</v>
      </c>
      <c r="G446" t="s">
        <v>2631</v>
      </c>
      <c r="H446">
        <v>3</v>
      </c>
      <c r="I446" t="s">
        <v>600</v>
      </c>
      <c r="J446" t="str">
        <f>_xlfn.XLOOKUP(D446,Table1[Kimarite],Table1[Category],,0)</f>
        <v>nagete</v>
      </c>
    </row>
    <row r="447" spans="1:10">
      <c r="A447" s="23" t="s">
        <v>1142</v>
      </c>
      <c r="B447" t="s">
        <v>1143</v>
      </c>
      <c r="C447" t="s">
        <v>2632</v>
      </c>
      <c r="D447" t="s">
        <v>417</v>
      </c>
      <c r="E447" t="s">
        <v>1139</v>
      </c>
      <c r="F447" t="s">
        <v>1140</v>
      </c>
      <c r="G447" t="s">
        <v>2631</v>
      </c>
      <c r="H447">
        <v>3</v>
      </c>
      <c r="I447" t="s">
        <v>600</v>
      </c>
      <c r="J447" t="str">
        <f>_xlfn.XLOOKUP(D447,Table1[Kimarite],Table1[Category],,0)</f>
        <v>kihonwaza</v>
      </c>
    </row>
    <row r="448" spans="1:10">
      <c r="A448" s="23" t="s">
        <v>1127</v>
      </c>
      <c r="B448" t="s">
        <v>1128</v>
      </c>
      <c r="C448" t="s">
        <v>2630</v>
      </c>
      <c r="D448" t="s">
        <v>418</v>
      </c>
      <c r="E448" t="s">
        <v>1130</v>
      </c>
      <c r="F448" t="s">
        <v>1131</v>
      </c>
      <c r="G448" t="s">
        <v>2632</v>
      </c>
      <c r="H448">
        <v>3</v>
      </c>
      <c r="I448" t="s">
        <v>600</v>
      </c>
      <c r="J448" t="str">
        <f>_xlfn.XLOOKUP(D448,Table1[Kimarite],Table1[Category],,0)</f>
        <v>kihonwaza</v>
      </c>
    </row>
    <row r="449" spans="1:10">
      <c r="A449" s="23" t="s">
        <v>1133</v>
      </c>
      <c r="B449" t="s">
        <v>1134</v>
      </c>
      <c r="C449" t="s">
        <v>2632</v>
      </c>
      <c r="D449" t="s">
        <v>417</v>
      </c>
      <c r="E449" t="s">
        <v>1124</v>
      </c>
      <c r="F449" t="s">
        <v>1125</v>
      </c>
      <c r="G449" t="s">
        <v>2631</v>
      </c>
      <c r="H449">
        <v>3</v>
      </c>
      <c r="I449" t="s">
        <v>600</v>
      </c>
      <c r="J449" t="str">
        <f>_xlfn.XLOOKUP(D449,Table1[Kimarite],Table1[Category],,0)</f>
        <v>kihonwaza</v>
      </c>
    </row>
    <row r="450" spans="1:10">
      <c r="A450" s="23" t="s">
        <v>1097</v>
      </c>
      <c r="B450" t="s">
        <v>1098</v>
      </c>
      <c r="C450" t="s">
        <v>2630</v>
      </c>
      <c r="D450" t="s">
        <v>413</v>
      </c>
      <c r="E450" t="s">
        <v>1108</v>
      </c>
      <c r="F450" t="s">
        <v>1109</v>
      </c>
      <c r="G450" t="s">
        <v>2632</v>
      </c>
      <c r="H450">
        <v>3</v>
      </c>
      <c r="I450" t="s">
        <v>600</v>
      </c>
      <c r="J450" t="str">
        <f>_xlfn.XLOOKUP(D450,Table1[Kimarite],Table1[Category],,0)</f>
        <v>kihonwaza</v>
      </c>
    </row>
    <row r="451" spans="1:10">
      <c r="A451" s="23" t="s">
        <v>1091</v>
      </c>
      <c r="B451" t="s">
        <v>1092</v>
      </c>
      <c r="C451" t="s">
        <v>2632</v>
      </c>
      <c r="D451" t="s">
        <v>417</v>
      </c>
      <c r="E451" t="s">
        <v>1085</v>
      </c>
      <c r="F451" t="s">
        <v>1086</v>
      </c>
      <c r="G451" t="s">
        <v>2631</v>
      </c>
      <c r="H451">
        <v>3</v>
      </c>
      <c r="I451" t="s">
        <v>600</v>
      </c>
      <c r="J451" t="str">
        <f>_xlfn.XLOOKUP(D451,Table1[Kimarite],Table1[Category],,0)</f>
        <v>kihonwaza</v>
      </c>
    </row>
    <row r="452" spans="1:10">
      <c r="A452" s="23" t="s">
        <v>1082</v>
      </c>
      <c r="B452" t="s">
        <v>1083</v>
      </c>
      <c r="C452" t="s">
        <v>2630</v>
      </c>
      <c r="D452" t="s">
        <v>417</v>
      </c>
      <c r="E452" t="s">
        <v>1088</v>
      </c>
      <c r="F452" t="s">
        <v>1089</v>
      </c>
      <c r="G452" t="s">
        <v>2632</v>
      </c>
      <c r="H452">
        <v>3</v>
      </c>
      <c r="I452" t="s">
        <v>600</v>
      </c>
      <c r="J452" t="str">
        <f>_xlfn.XLOOKUP(D452,Table1[Kimarite],Table1[Category],,0)</f>
        <v>kihonwaza</v>
      </c>
    </row>
    <row r="453" spans="1:10">
      <c r="A453" s="23" t="s">
        <v>1068</v>
      </c>
      <c r="B453" t="s">
        <v>1069</v>
      </c>
      <c r="C453" t="s">
        <v>2630</v>
      </c>
      <c r="D453" t="s">
        <v>413</v>
      </c>
      <c r="E453" t="s">
        <v>1075</v>
      </c>
      <c r="F453" t="s">
        <v>1076</v>
      </c>
      <c r="G453" t="s">
        <v>2632</v>
      </c>
      <c r="H453">
        <v>3</v>
      </c>
      <c r="I453" t="s">
        <v>600</v>
      </c>
      <c r="J453" t="str">
        <f>_xlfn.XLOOKUP(D453,Table1[Kimarite],Table1[Category],,0)</f>
        <v>kihonwaza</v>
      </c>
    </row>
    <row r="454" spans="1:10">
      <c r="A454" s="23" t="s">
        <v>1045</v>
      </c>
      <c r="B454" t="s">
        <v>1046</v>
      </c>
      <c r="C454" t="s">
        <v>2632</v>
      </c>
      <c r="D454" t="s">
        <v>439</v>
      </c>
      <c r="E454" t="s">
        <v>1052</v>
      </c>
      <c r="F454" t="s">
        <v>1053</v>
      </c>
      <c r="G454" t="s">
        <v>2631</v>
      </c>
      <c r="H454">
        <v>3</v>
      </c>
      <c r="I454" t="s">
        <v>600</v>
      </c>
      <c r="J454" t="str">
        <f>_xlfn.XLOOKUP(D454,Table1[Kimarite],Table1[Category],,0)</f>
        <v>nagete</v>
      </c>
    </row>
    <row r="455" spans="1:10">
      <c r="A455" s="23" t="s">
        <v>1040</v>
      </c>
      <c r="B455" t="s">
        <v>1041</v>
      </c>
      <c r="C455" t="s">
        <v>2632</v>
      </c>
      <c r="D455" t="s">
        <v>417</v>
      </c>
      <c r="E455" t="s">
        <v>1030</v>
      </c>
      <c r="F455" t="s">
        <v>1031</v>
      </c>
      <c r="G455" t="s">
        <v>2631</v>
      </c>
      <c r="H455">
        <v>3</v>
      </c>
      <c r="I455" t="s">
        <v>600</v>
      </c>
      <c r="J455" t="str">
        <f>_xlfn.XLOOKUP(D455,Table1[Kimarite],Table1[Category],,0)</f>
        <v>kihonwaza</v>
      </c>
    </row>
    <row r="456" spans="1:10">
      <c r="A456" s="23" t="s">
        <v>1021</v>
      </c>
      <c r="B456" t="s">
        <v>1022</v>
      </c>
      <c r="C456" t="s">
        <v>2632</v>
      </c>
      <c r="D456" t="s">
        <v>418</v>
      </c>
      <c r="E456" t="s">
        <v>1024</v>
      </c>
      <c r="F456" t="s">
        <v>1025</v>
      </c>
      <c r="G456" t="s">
        <v>2631</v>
      </c>
      <c r="H456">
        <v>3</v>
      </c>
      <c r="I456" t="s">
        <v>600</v>
      </c>
      <c r="J456" t="str">
        <f>_xlfn.XLOOKUP(D456,Table1[Kimarite],Table1[Category],,0)</f>
        <v>kihonwaza</v>
      </c>
    </row>
    <row r="457" spans="1:10">
      <c r="A457" s="23" t="s">
        <v>1015</v>
      </c>
      <c r="B457" t="s">
        <v>1016</v>
      </c>
      <c r="C457" t="s">
        <v>2630</v>
      </c>
      <c r="D457" t="s">
        <v>417</v>
      </c>
      <c r="E457" t="s">
        <v>1009</v>
      </c>
      <c r="F457" t="s">
        <v>1010</v>
      </c>
      <c r="G457" t="s">
        <v>2632</v>
      </c>
      <c r="H457">
        <v>3</v>
      </c>
      <c r="I457" t="s">
        <v>600</v>
      </c>
      <c r="J457" t="str">
        <f>_xlfn.XLOOKUP(D457,Table1[Kimarite],Table1[Category],,0)</f>
        <v>kihonwaza</v>
      </c>
    </row>
    <row r="458" spans="1:10">
      <c r="A458" s="23" t="s">
        <v>1000</v>
      </c>
      <c r="B458" t="s">
        <v>1001</v>
      </c>
      <c r="C458" t="s">
        <v>2630</v>
      </c>
      <c r="D458" t="s">
        <v>418</v>
      </c>
      <c r="E458" t="s">
        <v>997</v>
      </c>
      <c r="F458" t="s">
        <v>998</v>
      </c>
      <c r="G458" t="s">
        <v>2632</v>
      </c>
      <c r="H458">
        <v>3</v>
      </c>
      <c r="I458" t="s">
        <v>600</v>
      </c>
      <c r="J458" t="str">
        <f>_xlfn.XLOOKUP(D458,Table1[Kimarite],Table1[Category],,0)</f>
        <v>kihonwaza</v>
      </c>
    </row>
    <row r="459" spans="1:10">
      <c r="A459" s="23" t="s">
        <v>984</v>
      </c>
      <c r="B459" t="s">
        <v>985</v>
      </c>
      <c r="C459" t="s">
        <v>2630</v>
      </c>
      <c r="D459" t="s">
        <v>523</v>
      </c>
      <c r="E459" t="s">
        <v>991</v>
      </c>
      <c r="F459" t="s">
        <v>992</v>
      </c>
      <c r="G459" t="s">
        <v>2632</v>
      </c>
      <c r="H459">
        <v>3</v>
      </c>
      <c r="I459" t="s">
        <v>600</v>
      </c>
      <c r="J459" t="str">
        <f>_xlfn.XLOOKUP(D459,Table1[Kimarite],Table1[Category],,0)</f>
        <v>hinerite</v>
      </c>
    </row>
    <row r="460" spans="1:10">
      <c r="A460" s="23" t="s">
        <v>972</v>
      </c>
      <c r="B460" t="s">
        <v>973</v>
      </c>
      <c r="C460" t="s">
        <v>2632</v>
      </c>
      <c r="D460" t="s">
        <v>413</v>
      </c>
      <c r="E460" t="s">
        <v>978</v>
      </c>
      <c r="F460" t="s">
        <v>979</v>
      </c>
      <c r="G460" t="s">
        <v>2631</v>
      </c>
      <c r="H460">
        <v>3</v>
      </c>
      <c r="I460" t="s">
        <v>600</v>
      </c>
      <c r="J460" t="str">
        <f>_xlfn.XLOOKUP(D460,Table1[Kimarite],Table1[Category],,0)</f>
        <v>kihonwaza</v>
      </c>
    </row>
    <row r="461" spans="1:10">
      <c r="A461" s="23" t="s">
        <v>964</v>
      </c>
      <c r="B461" t="s">
        <v>965</v>
      </c>
      <c r="C461" t="s">
        <v>2630</v>
      </c>
      <c r="D461" t="s">
        <v>417</v>
      </c>
      <c r="E461" t="s">
        <v>958</v>
      </c>
      <c r="F461" t="s">
        <v>959</v>
      </c>
      <c r="G461" t="s">
        <v>2632</v>
      </c>
      <c r="H461">
        <v>3</v>
      </c>
      <c r="I461" t="s">
        <v>600</v>
      </c>
      <c r="J461" t="str">
        <f>_xlfn.XLOOKUP(D461,Table1[Kimarite],Table1[Category],,0)</f>
        <v>kihonwaza</v>
      </c>
    </row>
    <row r="462" spans="1:10">
      <c r="A462" s="23" t="s">
        <v>961</v>
      </c>
      <c r="B462" t="s">
        <v>962</v>
      </c>
      <c r="C462" t="s">
        <v>2632</v>
      </c>
      <c r="D462" t="s">
        <v>417</v>
      </c>
      <c r="E462" t="s">
        <v>956</v>
      </c>
      <c r="F462" t="s">
        <v>877</v>
      </c>
      <c r="G462" t="s">
        <v>2631</v>
      </c>
      <c r="H462">
        <v>3</v>
      </c>
      <c r="I462" t="s">
        <v>600</v>
      </c>
      <c r="J462" t="str">
        <f>_xlfn.XLOOKUP(D462,Table1[Kimarite],Table1[Category],,0)</f>
        <v>kihonwaza</v>
      </c>
    </row>
    <row r="463" spans="1:10">
      <c r="A463" s="23" t="s">
        <v>950</v>
      </c>
      <c r="B463" t="s">
        <v>951</v>
      </c>
      <c r="C463" t="s">
        <v>2632</v>
      </c>
      <c r="D463" t="s">
        <v>413</v>
      </c>
      <c r="E463" t="s">
        <v>947</v>
      </c>
      <c r="F463" t="s">
        <v>948</v>
      </c>
      <c r="G463" t="s">
        <v>2631</v>
      </c>
      <c r="H463">
        <v>3</v>
      </c>
      <c r="I463" t="s">
        <v>600</v>
      </c>
      <c r="J463" t="str">
        <f>_xlfn.XLOOKUP(D463,Table1[Kimarite],Table1[Category],,0)</f>
        <v>kihonwaza</v>
      </c>
    </row>
    <row r="464" spans="1:10">
      <c r="A464" s="23" t="s">
        <v>940</v>
      </c>
      <c r="B464" t="s">
        <v>941</v>
      </c>
      <c r="C464" t="s">
        <v>2632</v>
      </c>
      <c r="D464" t="s">
        <v>559</v>
      </c>
      <c r="E464" t="s">
        <v>933</v>
      </c>
      <c r="F464" t="s">
        <v>934</v>
      </c>
      <c r="G464" t="s">
        <v>2631</v>
      </c>
      <c r="H464">
        <v>3</v>
      </c>
      <c r="I464" t="s">
        <v>600</v>
      </c>
      <c r="J464" t="str">
        <f>_xlfn.XLOOKUP(D464,Table1[Kimarite],Table1[Category],,0)</f>
        <v>tokushuwaza</v>
      </c>
    </row>
    <row r="465" spans="1:10">
      <c r="A465" s="23" t="s">
        <v>919</v>
      </c>
      <c r="B465" t="s">
        <v>920</v>
      </c>
      <c r="C465" t="s">
        <v>2630</v>
      </c>
      <c r="D465" t="s">
        <v>558</v>
      </c>
      <c r="E465" t="s">
        <v>930</v>
      </c>
      <c r="F465" t="s">
        <v>931</v>
      </c>
      <c r="G465" t="s">
        <v>2632</v>
      </c>
      <c r="H465">
        <v>3</v>
      </c>
      <c r="I465" t="s">
        <v>600</v>
      </c>
      <c r="J465" t="str">
        <f>_xlfn.XLOOKUP(D465,Table1[Kimarite],Table1[Category],,0)</f>
        <v>tokushuwaza</v>
      </c>
    </row>
    <row r="466" spans="1:10">
      <c r="A466" s="23" t="s">
        <v>891</v>
      </c>
      <c r="B466" t="s">
        <v>892</v>
      </c>
      <c r="C466" t="s">
        <v>2630</v>
      </c>
      <c r="D466" t="s">
        <v>417</v>
      </c>
      <c r="E466" t="s">
        <v>896</v>
      </c>
      <c r="F466" t="s">
        <v>897</v>
      </c>
      <c r="G466" t="s">
        <v>2632</v>
      </c>
      <c r="H466">
        <v>3</v>
      </c>
      <c r="I466" t="s">
        <v>600</v>
      </c>
      <c r="J466" t="str">
        <f>_xlfn.XLOOKUP(D466,Table1[Kimarite],Table1[Category],,0)</f>
        <v>kihonwaza</v>
      </c>
    </row>
    <row r="467" spans="1:10">
      <c r="A467" s="23" t="s">
        <v>900</v>
      </c>
      <c r="B467" t="s">
        <v>901</v>
      </c>
      <c r="C467" t="s">
        <v>2632</v>
      </c>
      <c r="D467" t="s">
        <v>413</v>
      </c>
      <c r="E467" t="s">
        <v>888</v>
      </c>
      <c r="F467" t="s">
        <v>889</v>
      </c>
      <c r="G467" t="s">
        <v>2631</v>
      </c>
      <c r="H467">
        <v>3</v>
      </c>
      <c r="I467" t="s">
        <v>600</v>
      </c>
      <c r="J467" t="str">
        <f>_xlfn.XLOOKUP(D467,Table1[Kimarite],Table1[Category],,0)</f>
        <v>kihonwaza</v>
      </c>
    </row>
    <row r="468" spans="1:10">
      <c r="A468" s="23" t="s">
        <v>885</v>
      </c>
      <c r="B468" t="s">
        <v>886</v>
      </c>
      <c r="C468" t="s">
        <v>2632</v>
      </c>
      <c r="D468" t="s">
        <v>417</v>
      </c>
      <c r="E468" t="s">
        <v>875</v>
      </c>
      <c r="F468" t="s">
        <v>876</v>
      </c>
      <c r="G468" t="s">
        <v>2633</v>
      </c>
      <c r="H468">
        <v>3</v>
      </c>
      <c r="I468" t="s">
        <v>599</v>
      </c>
      <c r="J468" t="str">
        <f>_xlfn.XLOOKUP(D468,Table1[Kimarite],Table1[Category],,0)</f>
        <v>kihonwaza</v>
      </c>
    </row>
    <row r="469" spans="1:10">
      <c r="A469" s="23" t="s">
        <v>872</v>
      </c>
      <c r="B469" t="s">
        <v>873</v>
      </c>
      <c r="C469" t="s">
        <v>2634</v>
      </c>
      <c r="D469" t="s">
        <v>413</v>
      </c>
      <c r="E469" t="s">
        <v>879</v>
      </c>
      <c r="F469" t="s">
        <v>880</v>
      </c>
      <c r="G469" t="s">
        <v>2635</v>
      </c>
      <c r="H469">
        <v>3</v>
      </c>
      <c r="I469" t="s">
        <v>599</v>
      </c>
      <c r="J469" t="str">
        <f>_xlfn.XLOOKUP(D469,Table1[Kimarite],Table1[Category],,0)</f>
        <v>kihonwaza</v>
      </c>
    </row>
    <row r="470" spans="1:10">
      <c r="A470" s="23" t="s">
        <v>869</v>
      </c>
      <c r="B470" t="s">
        <v>870</v>
      </c>
      <c r="C470" t="s">
        <v>2634</v>
      </c>
      <c r="D470" t="s">
        <v>413</v>
      </c>
      <c r="E470" t="s">
        <v>861</v>
      </c>
      <c r="F470" t="s">
        <v>862</v>
      </c>
      <c r="G470" t="s">
        <v>2635</v>
      </c>
      <c r="H470">
        <v>3</v>
      </c>
      <c r="I470" t="s">
        <v>599</v>
      </c>
      <c r="J470" t="str">
        <f>_xlfn.XLOOKUP(D470,Table1[Kimarite],Table1[Category],,0)</f>
        <v>kihonwaza</v>
      </c>
    </row>
    <row r="471" spans="1:10">
      <c r="A471" s="23" t="s">
        <v>858</v>
      </c>
      <c r="B471" t="s">
        <v>859</v>
      </c>
      <c r="C471" t="s">
        <v>2636</v>
      </c>
      <c r="D471" t="s">
        <v>417</v>
      </c>
      <c r="E471" t="s">
        <v>865</v>
      </c>
      <c r="F471" t="s">
        <v>866</v>
      </c>
      <c r="G471" t="s">
        <v>2634</v>
      </c>
      <c r="H471">
        <v>3</v>
      </c>
      <c r="I471" t="s">
        <v>599</v>
      </c>
      <c r="J471" t="str">
        <f>_xlfn.XLOOKUP(D471,Table1[Kimarite],Table1[Category],,0)</f>
        <v>kihonwaza</v>
      </c>
    </row>
    <row r="472" spans="1:10">
      <c r="A472" s="23" t="s">
        <v>855</v>
      </c>
      <c r="B472" t="s">
        <v>856</v>
      </c>
      <c r="C472" t="s">
        <v>2633</v>
      </c>
      <c r="D472" t="s">
        <v>558</v>
      </c>
      <c r="E472" t="s">
        <v>852</v>
      </c>
      <c r="F472" t="s">
        <v>853</v>
      </c>
      <c r="G472" t="s">
        <v>2634</v>
      </c>
      <c r="H472">
        <v>3</v>
      </c>
      <c r="I472" t="s">
        <v>599</v>
      </c>
      <c r="J472" t="str">
        <f>_xlfn.XLOOKUP(D472,Table1[Kimarite],Table1[Category],,0)</f>
        <v>tokushuwaza</v>
      </c>
    </row>
    <row r="473" spans="1:10">
      <c r="A473" s="23" t="s">
        <v>842</v>
      </c>
      <c r="B473" t="s">
        <v>843</v>
      </c>
      <c r="C473" t="s">
        <v>2634</v>
      </c>
      <c r="D473" t="s">
        <v>413</v>
      </c>
      <c r="E473" t="s">
        <v>849</v>
      </c>
      <c r="F473" t="s">
        <v>850</v>
      </c>
      <c r="G473" t="s">
        <v>2633</v>
      </c>
      <c r="H473">
        <v>3</v>
      </c>
      <c r="I473" t="s">
        <v>599</v>
      </c>
      <c r="J473" t="str">
        <f>_xlfn.XLOOKUP(D473,Table1[Kimarite],Table1[Category],,0)</f>
        <v>kihonwaza</v>
      </c>
    </row>
    <row r="474" spans="1:10">
      <c r="A474" s="23" t="s">
        <v>838</v>
      </c>
      <c r="B474" t="s">
        <v>839</v>
      </c>
      <c r="C474" t="s">
        <v>2636</v>
      </c>
      <c r="D474" t="s">
        <v>413</v>
      </c>
      <c r="E474" t="s">
        <v>845</v>
      </c>
      <c r="F474" t="s">
        <v>846</v>
      </c>
      <c r="G474" t="s">
        <v>2635</v>
      </c>
      <c r="H474">
        <v>3</v>
      </c>
      <c r="I474" t="s">
        <v>599</v>
      </c>
      <c r="J474" t="str">
        <f>_xlfn.XLOOKUP(D474,Table1[Kimarite],Table1[Category],,0)</f>
        <v>kihonwaza</v>
      </c>
    </row>
    <row r="475" spans="1:10">
      <c r="A475" s="23" t="s">
        <v>835</v>
      </c>
      <c r="B475" t="s">
        <v>836</v>
      </c>
      <c r="C475" t="s">
        <v>2634</v>
      </c>
      <c r="D475" t="s">
        <v>413</v>
      </c>
      <c r="E475" t="s">
        <v>828</v>
      </c>
      <c r="F475" t="s">
        <v>829</v>
      </c>
      <c r="G475" t="s">
        <v>2635</v>
      </c>
      <c r="H475">
        <v>3</v>
      </c>
      <c r="I475" t="s">
        <v>599</v>
      </c>
      <c r="J475" t="str">
        <f>_xlfn.XLOOKUP(D475,Table1[Kimarite],Table1[Category],,0)</f>
        <v>kihonwaza</v>
      </c>
    </row>
    <row r="476" spans="1:10">
      <c r="A476" s="23" t="s">
        <v>825</v>
      </c>
      <c r="B476" t="s">
        <v>826</v>
      </c>
      <c r="C476" t="s">
        <v>2636</v>
      </c>
      <c r="D476" t="s">
        <v>417</v>
      </c>
      <c r="E476" t="s">
        <v>831</v>
      </c>
      <c r="F476" t="s">
        <v>832</v>
      </c>
      <c r="G476" t="s">
        <v>2633</v>
      </c>
      <c r="H476">
        <v>3</v>
      </c>
      <c r="I476" t="s">
        <v>599</v>
      </c>
      <c r="J476" t="str">
        <f>_xlfn.XLOOKUP(D476,Table1[Kimarite],Table1[Category],,0)</f>
        <v>kihonwaza</v>
      </c>
    </row>
    <row r="477" spans="1:10">
      <c r="A477" s="23" t="s">
        <v>821</v>
      </c>
      <c r="B477" t="s">
        <v>822</v>
      </c>
      <c r="C477" t="s">
        <v>2634</v>
      </c>
      <c r="D477" t="s">
        <v>413</v>
      </c>
      <c r="E477" t="s">
        <v>814</v>
      </c>
      <c r="F477" t="s">
        <v>815</v>
      </c>
      <c r="G477" t="s">
        <v>2635</v>
      </c>
      <c r="H477">
        <v>3</v>
      </c>
      <c r="I477" t="s">
        <v>599</v>
      </c>
      <c r="J477" t="str">
        <f>_xlfn.XLOOKUP(D477,Table1[Kimarite],Table1[Category],,0)</f>
        <v>kihonwaza</v>
      </c>
    </row>
    <row r="478" spans="1:10">
      <c r="A478" s="23" t="s">
        <v>809</v>
      </c>
      <c r="B478" t="s">
        <v>810</v>
      </c>
      <c r="C478" t="s">
        <v>2634</v>
      </c>
      <c r="D478" t="s">
        <v>439</v>
      </c>
      <c r="E478" t="s">
        <v>818</v>
      </c>
      <c r="F478" t="s">
        <v>819</v>
      </c>
      <c r="G478" t="s">
        <v>2633</v>
      </c>
      <c r="H478">
        <v>3</v>
      </c>
      <c r="I478" t="s">
        <v>599</v>
      </c>
      <c r="J478" t="str">
        <f>_xlfn.XLOOKUP(D478,Table1[Kimarite],Table1[Category],,0)</f>
        <v>nagete</v>
      </c>
    </row>
    <row r="479" spans="1:10">
      <c r="A479" s="23" t="s">
        <v>798</v>
      </c>
      <c r="B479" t="s">
        <v>799</v>
      </c>
      <c r="C479" t="s">
        <v>2636</v>
      </c>
      <c r="D479" t="s">
        <v>414</v>
      </c>
      <c r="E479" t="s">
        <v>802</v>
      </c>
      <c r="F479" t="s">
        <v>803</v>
      </c>
      <c r="G479" t="s">
        <v>2635</v>
      </c>
      <c r="H479">
        <v>3</v>
      </c>
      <c r="I479" t="s">
        <v>599</v>
      </c>
      <c r="J479" t="str">
        <f>_xlfn.XLOOKUP(D479,Table1[Kimarite],Table1[Category],,0)</f>
        <v>kihonwaza</v>
      </c>
    </row>
    <row r="480" spans="1:10">
      <c r="A480" s="23" t="s">
        <v>795</v>
      </c>
      <c r="B480" t="s">
        <v>796</v>
      </c>
      <c r="C480" t="s">
        <v>2634</v>
      </c>
      <c r="D480" t="s">
        <v>416</v>
      </c>
      <c r="E480" t="s">
        <v>805</v>
      </c>
      <c r="F480" t="s">
        <v>806</v>
      </c>
      <c r="G480" t="s">
        <v>2634</v>
      </c>
      <c r="H480">
        <v>3</v>
      </c>
      <c r="I480" t="s">
        <v>599</v>
      </c>
      <c r="J480" t="str">
        <f>_xlfn.XLOOKUP(D480,Table1[Kimarite],Table1[Category],,0)</f>
        <v>kihonwaza</v>
      </c>
    </row>
    <row r="481" spans="1:10">
      <c r="A481" s="23" t="s">
        <v>783</v>
      </c>
      <c r="B481" t="s">
        <v>784</v>
      </c>
      <c r="C481" t="s">
        <v>2636</v>
      </c>
      <c r="D481" t="s">
        <v>413</v>
      </c>
      <c r="E481" t="s">
        <v>791</v>
      </c>
      <c r="F481" t="s">
        <v>792</v>
      </c>
      <c r="G481" t="s">
        <v>2635</v>
      </c>
      <c r="H481">
        <v>3</v>
      </c>
      <c r="I481" t="s">
        <v>599</v>
      </c>
      <c r="J481" t="str">
        <f>_xlfn.XLOOKUP(D481,Table1[Kimarite],Table1[Category],,0)</f>
        <v>kihonwaza</v>
      </c>
    </row>
    <row r="482" spans="1:10">
      <c r="A482" s="23" t="s">
        <v>787</v>
      </c>
      <c r="B482" t="s">
        <v>788</v>
      </c>
      <c r="C482" t="s">
        <v>2634</v>
      </c>
      <c r="D482" t="s">
        <v>523</v>
      </c>
      <c r="E482" t="s">
        <v>776</v>
      </c>
      <c r="F482" t="s">
        <v>777</v>
      </c>
      <c r="G482" t="s">
        <v>2633</v>
      </c>
      <c r="H482">
        <v>3</v>
      </c>
      <c r="I482" t="s">
        <v>598</v>
      </c>
      <c r="J482" t="str">
        <f>_xlfn.XLOOKUP(D482,Table1[Kimarite],Table1[Category],,0)</f>
        <v>hinerite</v>
      </c>
    </row>
    <row r="483" spans="1:10">
      <c r="A483" s="23" t="s">
        <v>780</v>
      </c>
      <c r="B483" t="s">
        <v>781</v>
      </c>
      <c r="C483" t="s">
        <v>2633</v>
      </c>
      <c r="D483" t="s">
        <v>413</v>
      </c>
      <c r="E483" t="s">
        <v>769</v>
      </c>
      <c r="F483" t="s">
        <v>770</v>
      </c>
      <c r="G483" t="s">
        <v>2633</v>
      </c>
      <c r="H483">
        <v>3</v>
      </c>
      <c r="I483" t="s">
        <v>598</v>
      </c>
      <c r="J483" t="str">
        <f>_xlfn.XLOOKUP(D483,Table1[Kimarite],Table1[Category],,0)</f>
        <v>kihonwaza</v>
      </c>
    </row>
    <row r="484" spans="1:10">
      <c r="A484" s="23" t="s">
        <v>772</v>
      </c>
      <c r="B484" t="s">
        <v>773</v>
      </c>
      <c r="C484" t="s">
        <v>2634</v>
      </c>
      <c r="D484" t="s">
        <v>558</v>
      </c>
      <c r="E484" t="s">
        <v>765</v>
      </c>
      <c r="F484" t="s">
        <v>766</v>
      </c>
      <c r="G484" t="s">
        <v>2633</v>
      </c>
      <c r="H484">
        <v>3</v>
      </c>
      <c r="I484" t="s">
        <v>598</v>
      </c>
      <c r="J484" t="str">
        <f>_xlfn.XLOOKUP(D484,Table1[Kimarite],Table1[Category],,0)</f>
        <v>tokushuwaza</v>
      </c>
    </row>
    <row r="485" spans="1:10">
      <c r="A485" s="23" t="s">
        <v>762</v>
      </c>
      <c r="B485" t="s">
        <v>763</v>
      </c>
      <c r="C485" t="s">
        <v>2634</v>
      </c>
      <c r="D485" t="s">
        <v>417</v>
      </c>
      <c r="E485" t="s">
        <v>749</v>
      </c>
      <c r="F485" t="s">
        <v>750</v>
      </c>
      <c r="G485" t="s">
        <v>2635</v>
      </c>
      <c r="H485">
        <v>3</v>
      </c>
      <c r="I485" t="s">
        <v>598</v>
      </c>
      <c r="J485" t="str">
        <f>_xlfn.XLOOKUP(D485,Table1[Kimarite],Table1[Category],,0)</f>
        <v>kihonwaza</v>
      </c>
    </row>
    <row r="486" spans="1:10">
      <c r="A486" s="23" t="s">
        <v>757</v>
      </c>
      <c r="B486" t="s">
        <v>758</v>
      </c>
      <c r="C486" t="s">
        <v>2636</v>
      </c>
      <c r="D486" t="s">
        <v>417</v>
      </c>
      <c r="E486" t="s">
        <v>745</v>
      </c>
      <c r="F486" t="s">
        <v>746</v>
      </c>
      <c r="G486" t="s">
        <v>2633</v>
      </c>
      <c r="H486">
        <v>3</v>
      </c>
      <c r="I486" t="s">
        <v>598</v>
      </c>
      <c r="J486" t="str">
        <f>_xlfn.XLOOKUP(D486,Table1[Kimarite],Table1[Category],,0)</f>
        <v>kihonwaza</v>
      </c>
    </row>
    <row r="487" spans="1:10">
      <c r="A487" s="23" t="s">
        <v>732</v>
      </c>
      <c r="B487" t="s">
        <v>733</v>
      </c>
      <c r="C487" t="s">
        <v>2634</v>
      </c>
      <c r="D487" t="s">
        <v>417</v>
      </c>
      <c r="E487" t="s">
        <v>740</v>
      </c>
      <c r="F487" t="s">
        <v>741</v>
      </c>
      <c r="G487" t="s">
        <v>2634</v>
      </c>
      <c r="H487">
        <v>3</v>
      </c>
      <c r="I487" t="s">
        <v>598</v>
      </c>
      <c r="J487" t="str">
        <f>_xlfn.XLOOKUP(D487,Table1[Kimarite],Table1[Category],,0)</f>
        <v>kihonwaza</v>
      </c>
    </row>
    <row r="488" spans="1:10">
      <c r="A488" s="23" t="s">
        <v>737</v>
      </c>
      <c r="B488" t="s">
        <v>738</v>
      </c>
      <c r="C488" t="s">
        <v>2633</v>
      </c>
      <c r="D488" t="s">
        <v>417</v>
      </c>
      <c r="E488" t="s">
        <v>729</v>
      </c>
      <c r="F488" t="s">
        <v>730</v>
      </c>
      <c r="G488" t="s">
        <v>2634</v>
      </c>
      <c r="H488">
        <v>3</v>
      </c>
      <c r="I488" t="s">
        <v>598</v>
      </c>
      <c r="J488" t="str">
        <f>_xlfn.XLOOKUP(D488,Table1[Kimarite],Table1[Category],,0)</f>
        <v>kihonwaza</v>
      </c>
    </row>
    <row r="489" spans="1:10">
      <c r="A489" s="23" t="s">
        <v>724</v>
      </c>
      <c r="B489" t="s">
        <v>725</v>
      </c>
      <c r="C489" t="s">
        <v>2634</v>
      </c>
      <c r="D489" t="s">
        <v>417</v>
      </c>
      <c r="E489" t="s">
        <v>716</v>
      </c>
      <c r="F489" t="s">
        <v>717</v>
      </c>
      <c r="G489" t="s">
        <v>2633</v>
      </c>
      <c r="H489">
        <v>3</v>
      </c>
      <c r="I489" t="s">
        <v>598</v>
      </c>
      <c r="J489" t="str">
        <f>_xlfn.XLOOKUP(D489,Table1[Kimarite],Table1[Category],,0)</f>
        <v>kihonwaza</v>
      </c>
    </row>
    <row r="490" spans="1:10">
      <c r="A490" s="23" t="s">
        <v>720</v>
      </c>
      <c r="B490" t="s">
        <v>721</v>
      </c>
      <c r="C490" t="s">
        <v>2634</v>
      </c>
      <c r="D490" t="s">
        <v>417</v>
      </c>
      <c r="E490" t="s">
        <v>713</v>
      </c>
      <c r="F490" t="s">
        <v>714</v>
      </c>
      <c r="G490" t="s">
        <v>2635</v>
      </c>
      <c r="H490">
        <v>3</v>
      </c>
      <c r="I490" t="s">
        <v>598</v>
      </c>
      <c r="J490" t="str">
        <f>_xlfn.XLOOKUP(D490,Table1[Kimarite],Table1[Category],,0)</f>
        <v>kihonwaza</v>
      </c>
    </row>
    <row r="491" spans="1:10">
      <c r="A491" s="23" t="s">
        <v>709</v>
      </c>
      <c r="B491" t="s">
        <v>710</v>
      </c>
      <c r="C491" t="s">
        <v>2634</v>
      </c>
      <c r="D491" t="s">
        <v>558</v>
      </c>
      <c r="E491" t="s">
        <v>701</v>
      </c>
      <c r="F491" t="s">
        <v>702</v>
      </c>
      <c r="G491" t="s">
        <v>2633</v>
      </c>
      <c r="H491">
        <v>3</v>
      </c>
      <c r="I491" t="s">
        <v>598</v>
      </c>
      <c r="J491" t="str">
        <f>_xlfn.XLOOKUP(D491,Table1[Kimarite],Table1[Category],,0)</f>
        <v>tokushuwaza</v>
      </c>
    </row>
    <row r="492" spans="1:10">
      <c r="A492" s="23" t="s">
        <v>696</v>
      </c>
      <c r="B492" t="s">
        <v>697</v>
      </c>
      <c r="C492" t="s">
        <v>2634</v>
      </c>
      <c r="D492" t="s">
        <v>413</v>
      </c>
      <c r="E492" t="s">
        <v>705</v>
      </c>
      <c r="F492" t="s">
        <v>706</v>
      </c>
      <c r="G492" t="s">
        <v>2633</v>
      </c>
      <c r="H492">
        <v>3</v>
      </c>
      <c r="I492" t="s">
        <v>598</v>
      </c>
      <c r="J492" t="str">
        <f>_xlfn.XLOOKUP(D492,Table1[Kimarite],Table1[Category],,0)</f>
        <v>kihonwaza</v>
      </c>
    </row>
    <row r="493" spans="1:10">
      <c r="A493" s="23" t="s">
        <v>692</v>
      </c>
      <c r="B493" t="s">
        <v>693</v>
      </c>
      <c r="C493" t="s">
        <v>2636</v>
      </c>
      <c r="D493" t="s">
        <v>413</v>
      </c>
      <c r="E493" t="s">
        <v>686</v>
      </c>
      <c r="F493" t="s">
        <v>687</v>
      </c>
      <c r="G493" t="s">
        <v>2633</v>
      </c>
      <c r="H493">
        <v>3</v>
      </c>
      <c r="I493" t="s">
        <v>598</v>
      </c>
      <c r="J493" t="str">
        <f>_xlfn.XLOOKUP(D493,Table1[Kimarite],Table1[Category],,0)</f>
        <v>kihonwaza</v>
      </c>
    </row>
    <row r="494" spans="1:10">
      <c r="A494" s="23" t="s">
        <v>676</v>
      </c>
      <c r="B494" t="s">
        <v>677</v>
      </c>
      <c r="C494" t="s">
        <v>2634</v>
      </c>
      <c r="D494" t="s">
        <v>512</v>
      </c>
      <c r="E494" t="s">
        <v>689</v>
      </c>
      <c r="F494" t="s">
        <v>690</v>
      </c>
      <c r="G494" t="s">
        <v>2633</v>
      </c>
      <c r="H494">
        <v>3</v>
      </c>
      <c r="I494" t="s">
        <v>598</v>
      </c>
      <c r="J494" t="str">
        <f>_xlfn.XLOOKUP(D494,Table1[Kimarite],Table1[Category],,0)</f>
        <v>hinerite</v>
      </c>
    </row>
    <row r="495" spans="1:10">
      <c r="A495" s="23" t="s">
        <v>638</v>
      </c>
      <c r="B495" t="s">
        <v>639</v>
      </c>
      <c r="C495" t="s">
        <v>2636</v>
      </c>
      <c r="D495" t="s">
        <v>439</v>
      </c>
      <c r="E495" t="s">
        <v>672</v>
      </c>
      <c r="F495" t="s">
        <v>673</v>
      </c>
      <c r="G495" t="s">
        <v>2635</v>
      </c>
      <c r="H495">
        <v>3</v>
      </c>
      <c r="I495" t="s">
        <v>598</v>
      </c>
      <c r="J495" t="str">
        <f>_xlfn.XLOOKUP(D495,Table1[Kimarite],Table1[Category],,0)</f>
        <v>nagete</v>
      </c>
    </row>
    <row r="496" spans="1:10">
      <c r="A496" s="23" t="s">
        <v>668</v>
      </c>
      <c r="B496" t="s">
        <v>669</v>
      </c>
      <c r="C496" t="s">
        <v>2633</v>
      </c>
      <c r="D496" t="s">
        <v>558</v>
      </c>
      <c r="E496" t="s">
        <v>624</v>
      </c>
      <c r="F496" t="s">
        <v>625</v>
      </c>
      <c r="G496" t="s">
        <v>2634</v>
      </c>
      <c r="H496">
        <v>3</v>
      </c>
      <c r="I496" t="s">
        <v>598</v>
      </c>
      <c r="J496" t="str">
        <f>_xlfn.XLOOKUP(D496,Table1[Kimarite],Table1[Category],,0)</f>
        <v>tokushuwaza</v>
      </c>
    </row>
    <row r="497" spans="1:10">
      <c r="A497" s="23" t="s">
        <v>651</v>
      </c>
      <c r="B497" t="s">
        <v>652</v>
      </c>
      <c r="C497" t="s">
        <v>2633</v>
      </c>
      <c r="D497" t="s">
        <v>559</v>
      </c>
      <c r="E497" t="s">
        <v>620</v>
      </c>
      <c r="F497" t="s">
        <v>621</v>
      </c>
      <c r="G497" t="s">
        <v>2634</v>
      </c>
      <c r="H497">
        <v>3</v>
      </c>
      <c r="I497" t="s">
        <v>598</v>
      </c>
      <c r="J497" t="str">
        <f>_xlfn.XLOOKUP(D497,Table1[Kimarite],Table1[Category],,0)</f>
        <v>tokushuwaza</v>
      </c>
    </row>
    <row r="498" spans="1:10">
      <c r="A498" s="23" t="s">
        <v>633</v>
      </c>
      <c r="B498" t="s">
        <v>634</v>
      </c>
      <c r="C498" t="s">
        <v>2636</v>
      </c>
      <c r="D498" t="s">
        <v>523</v>
      </c>
      <c r="E498" t="s">
        <v>646</v>
      </c>
      <c r="F498" t="s">
        <v>647</v>
      </c>
      <c r="G498" t="s">
        <v>2633</v>
      </c>
      <c r="H498">
        <v>3</v>
      </c>
      <c r="I498" t="s">
        <v>598</v>
      </c>
      <c r="J498" t="str">
        <f>_xlfn.XLOOKUP(D498,Table1[Kimarite],Table1[Category],,0)</f>
        <v>hinerite</v>
      </c>
    </row>
    <row r="499" spans="1:10">
      <c r="A499" s="23" t="s">
        <v>628</v>
      </c>
      <c r="B499" t="s">
        <v>629</v>
      </c>
      <c r="C499" t="s">
        <v>2636</v>
      </c>
      <c r="D499" t="s">
        <v>413</v>
      </c>
      <c r="E499" t="s">
        <v>681</v>
      </c>
      <c r="F499" t="s">
        <v>682</v>
      </c>
      <c r="G499" t="s">
        <v>2635</v>
      </c>
      <c r="H499">
        <v>3</v>
      </c>
      <c r="I499" t="s">
        <v>598</v>
      </c>
      <c r="J499" t="str">
        <f>_xlfn.XLOOKUP(D499,Table1[Kimarite],Table1[Category],,0)</f>
        <v>kihonwaza</v>
      </c>
    </row>
    <row r="500" spans="1:10">
      <c r="A500" s="23" t="s">
        <v>615</v>
      </c>
      <c r="B500" t="s">
        <v>616</v>
      </c>
      <c r="C500" t="s">
        <v>2634</v>
      </c>
      <c r="D500" t="s">
        <v>413</v>
      </c>
      <c r="E500" t="s">
        <v>655</v>
      </c>
      <c r="F500" t="s">
        <v>656</v>
      </c>
      <c r="G500" t="s">
        <v>2635</v>
      </c>
      <c r="H500">
        <v>3</v>
      </c>
      <c r="I500" t="s">
        <v>598</v>
      </c>
      <c r="J500" t="str">
        <f>_xlfn.XLOOKUP(D500,Table1[Kimarite],Table1[Category],,0)</f>
        <v>kihonwaza</v>
      </c>
    </row>
    <row r="501" spans="1:10">
      <c r="A501" s="23" t="s">
        <v>610</v>
      </c>
      <c r="B501" t="s">
        <v>611</v>
      </c>
      <c r="C501" t="s">
        <v>2636</v>
      </c>
      <c r="D501" t="s">
        <v>413</v>
      </c>
      <c r="E501" t="s">
        <v>664</v>
      </c>
      <c r="F501" t="s">
        <v>665</v>
      </c>
      <c r="G501" t="s">
        <v>2635</v>
      </c>
      <c r="H501">
        <v>3</v>
      </c>
      <c r="I501" t="s">
        <v>598</v>
      </c>
      <c r="J501" t="str">
        <f>_xlfn.XLOOKUP(D501,Table1[Kimarite],Table1[Category],,0)</f>
        <v>kihonwaza</v>
      </c>
    </row>
    <row r="502" spans="1:10">
      <c r="A502" s="23" t="s">
        <v>2563</v>
      </c>
      <c r="B502" t="s">
        <v>2564</v>
      </c>
      <c r="C502" t="s">
        <v>2632</v>
      </c>
      <c r="D502" t="s">
        <v>417</v>
      </c>
      <c r="E502" t="s">
        <v>2560</v>
      </c>
      <c r="F502" t="s">
        <v>2561</v>
      </c>
      <c r="G502" t="s">
        <v>2631</v>
      </c>
      <c r="H502">
        <v>4</v>
      </c>
      <c r="I502" t="s">
        <v>603</v>
      </c>
      <c r="J502" t="str">
        <f>_xlfn.XLOOKUP(D502,Table1[Kimarite],Table1[Category],,0)</f>
        <v>kihonwaza</v>
      </c>
    </row>
    <row r="503" spans="1:10">
      <c r="A503" s="23" t="s">
        <v>2546</v>
      </c>
      <c r="B503" t="s">
        <v>2547</v>
      </c>
      <c r="C503" t="s">
        <v>2630</v>
      </c>
      <c r="D503" t="s">
        <v>413</v>
      </c>
      <c r="E503" t="s">
        <v>2540</v>
      </c>
      <c r="F503" t="s">
        <v>2541</v>
      </c>
      <c r="G503" t="s">
        <v>2632</v>
      </c>
      <c r="H503">
        <v>4</v>
      </c>
      <c r="I503" t="s">
        <v>603</v>
      </c>
      <c r="J503" t="str">
        <f>_xlfn.XLOOKUP(D503,Table1[Kimarite],Table1[Category],,0)</f>
        <v>kihonwaza</v>
      </c>
    </row>
    <row r="504" spans="1:10">
      <c r="A504" s="23" t="s">
        <v>2523</v>
      </c>
      <c r="B504" t="s">
        <v>2524</v>
      </c>
      <c r="C504" t="s">
        <v>2630</v>
      </c>
      <c r="D504" t="s">
        <v>558</v>
      </c>
      <c r="E504" t="s">
        <v>2534</v>
      </c>
      <c r="F504" t="s">
        <v>2535</v>
      </c>
      <c r="G504" t="s">
        <v>2632</v>
      </c>
      <c r="H504">
        <v>4</v>
      </c>
      <c r="I504" t="s">
        <v>603</v>
      </c>
      <c r="J504" t="str">
        <f>_xlfn.XLOOKUP(D504,Table1[Kimarite],Table1[Category],,0)</f>
        <v>tokushuwaza</v>
      </c>
    </row>
    <row r="505" spans="1:10">
      <c r="A505" s="23" t="s">
        <v>2512</v>
      </c>
      <c r="B505" t="s">
        <v>2513</v>
      </c>
      <c r="C505" t="s">
        <v>2630</v>
      </c>
      <c r="D505" t="s">
        <v>436</v>
      </c>
      <c r="E505" t="s">
        <v>2520</v>
      </c>
      <c r="F505" t="s">
        <v>2521</v>
      </c>
      <c r="G505" t="s">
        <v>2632</v>
      </c>
      <c r="H505">
        <v>4</v>
      </c>
      <c r="I505" t="s">
        <v>603</v>
      </c>
      <c r="J505" t="str">
        <f>_xlfn.XLOOKUP(D505,Table1[Kimarite],Table1[Category],,0)</f>
        <v>nagete</v>
      </c>
    </row>
    <row r="506" spans="1:10">
      <c r="A506" s="23" t="s">
        <v>2506</v>
      </c>
      <c r="B506" t="s">
        <v>2507</v>
      </c>
      <c r="C506" t="s">
        <v>2630</v>
      </c>
      <c r="D506" t="s">
        <v>499</v>
      </c>
      <c r="E506" t="s">
        <v>2504</v>
      </c>
      <c r="F506" t="s">
        <v>2505</v>
      </c>
      <c r="G506" t="s">
        <v>2632</v>
      </c>
      <c r="H506">
        <v>4</v>
      </c>
      <c r="I506" t="s">
        <v>603</v>
      </c>
      <c r="J506" t="str">
        <f>_xlfn.XLOOKUP(D506,Table1[Kimarite],Table1[Category],,0)</f>
        <v>hiwaza</v>
      </c>
    </row>
    <row r="507" spans="1:10">
      <c r="A507" s="23" t="s">
        <v>2478</v>
      </c>
      <c r="B507" t="s">
        <v>2479</v>
      </c>
      <c r="C507" t="s">
        <v>2630</v>
      </c>
      <c r="D507" t="s">
        <v>418</v>
      </c>
      <c r="E507" t="s">
        <v>2487</v>
      </c>
      <c r="F507" t="s">
        <v>2488</v>
      </c>
      <c r="G507" t="s">
        <v>2632</v>
      </c>
      <c r="H507">
        <v>4</v>
      </c>
      <c r="I507" t="s">
        <v>603</v>
      </c>
      <c r="J507" t="str">
        <f>_xlfn.XLOOKUP(D507,Table1[Kimarite],Table1[Category],,0)</f>
        <v>kihonwaza</v>
      </c>
    </row>
    <row r="508" spans="1:10">
      <c r="A508" s="23" t="s">
        <v>2481</v>
      </c>
      <c r="B508" t="s">
        <v>2482</v>
      </c>
      <c r="C508" t="s">
        <v>2632</v>
      </c>
      <c r="D508" t="s">
        <v>438</v>
      </c>
      <c r="E508" t="s">
        <v>2473</v>
      </c>
      <c r="F508" t="s">
        <v>2474</v>
      </c>
      <c r="G508" t="s">
        <v>2631</v>
      </c>
      <c r="H508">
        <v>4</v>
      </c>
      <c r="I508" t="s">
        <v>603</v>
      </c>
      <c r="J508" t="str">
        <f>_xlfn.XLOOKUP(D508,Table1[Kimarite],Table1[Category],,0)</f>
        <v>nagete</v>
      </c>
    </row>
    <row r="509" spans="1:10">
      <c r="A509" s="23" t="s">
        <v>2476</v>
      </c>
      <c r="B509" t="s">
        <v>2477</v>
      </c>
      <c r="C509" t="s">
        <v>2630</v>
      </c>
      <c r="D509" t="s">
        <v>413</v>
      </c>
      <c r="E509" t="s">
        <v>2470</v>
      </c>
      <c r="F509" t="s">
        <v>2471</v>
      </c>
      <c r="G509" t="s">
        <v>2632</v>
      </c>
      <c r="H509">
        <v>4</v>
      </c>
      <c r="I509" t="s">
        <v>603</v>
      </c>
      <c r="J509" t="str">
        <f>_xlfn.XLOOKUP(D509,Table1[Kimarite],Table1[Category],,0)</f>
        <v>kihonwaza</v>
      </c>
    </row>
    <row r="510" spans="1:10">
      <c r="A510" s="23" t="s">
        <v>2452</v>
      </c>
      <c r="B510" t="s">
        <v>2453</v>
      </c>
      <c r="C510" t="s">
        <v>2632</v>
      </c>
      <c r="D510" t="s">
        <v>413</v>
      </c>
      <c r="E510" t="s">
        <v>2441</v>
      </c>
      <c r="F510" t="s">
        <v>2442</v>
      </c>
      <c r="G510" t="s">
        <v>2631</v>
      </c>
      <c r="H510">
        <v>4</v>
      </c>
      <c r="I510" t="s">
        <v>602</v>
      </c>
      <c r="J510" t="str">
        <f>_xlfn.XLOOKUP(D510,Table1[Kimarite],Table1[Category],,0)</f>
        <v>kihonwaza</v>
      </c>
    </row>
    <row r="511" spans="1:10">
      <c r="A511" s="23" t="s">
        <v>2436</v>
      </c>
      <c r="B511" t="s">
        <v>2437</v>
      </c>
      <c r="C511" t="s">
        <v>2630</v>
      </c>
      <c r="D511" t="s">
        <v>417</v>
      </c>
      <c r="E511" t="s">
        <v>2444</v>
      </c>
      <c r="F511" t="s">
        <v>2445</v>
      </c>
      <c r="G511" t="s">
        <v>2632</v>
      </c>
      <c r="H511">
        <v>4</v>
      </c>
      <c r="I511" t="s">
        <v>602</v>
      </c>
      <c r="J511" t="str">
        <f>_xlfn.XLOOKUP(D511,Table1[Kimarite],Table1[Category],,0)</f>
        <v>kihonwaza</v>
      </c>
    </row>
    <row r="512" spans="1:10">
      <c r="A512" s="23" t="s">
        <v>2421</v>
      </c>
      <c r="B512" t="s">
        <v>2422</v>
      </c>
      <c r="C512" t="s">
        <v>2630</v>
      </c>
      <c r="D512" t="s">
        <v>417</v>
      </c>
      <c r="E512" t="s">
        <v>2427</v>
      </c>
      <c r="F512" t="s">
        <v>2428</v>
      </c>
      <c r="G512" t="s">
        <v>2632</v>
      </c>
      <c r="H512">
        <v>4</v>
      </c>
      <c r="I512" t="s">
        <v>602</v>
      </c>
      <c r="J512" t="str">
        <f>_xlfn.XLOOKUP(D512,Table1[Kimarite],Table1[Category],,0)</f>
        <v>kihonwaza</v>
      </c>
    </row>
    <row r="513" spans="1:10">
      <c r="A513" s="23" t="s">
        <v>2406</v>
      </c>
      <c r="B513" t="s">
        <v>2407</v>
      </c>
      <c r="C513" t="s">
        <v>2632</v>
      </c>
      <c r="D513" t="s">
        <v>523</v>
      </c>
      <c r="E513" t="s">
        <v>2403</v>
      </c>
      <c r="F513" t="s">
        <v>2404</v>
      </c>
      <c r="G513" t="s">
        <v>2631</v>
      </c>
      <c r="H513">
        <v>4</v>
      </c>
      <c r="I513" t="s">
        <v>602</v>
      </c>
      <c r="J513" t="str">
        <f>_xlfn.XLOOKUP(D513,Table1[Kimarite],Table1[Category],,0)</f>
        <v>hinerite</v>
      </c>
    </row>
    <row r="514" spans="1:10">
      <c r="A514" s="23" t="s">
        <v>2409</v>
      </c>
      <c r="B514" t="s">
        <v>2410</v>
      </c>
      <c r="C514" t="s">
        <v>2630</v>
      </c>
      <c r="D514" t="s">
        <v>417</v>
      </c>
      <c r="E514" t="s">
        <v>2397</v>
      </c>
      <c r="F514" t="s">
        <v>2398</v>
      </c>
      <c r="G514" t="s">
        <v>2632</v>
      </c>
      <c r="H514">
        <v>4</v>
      </c>
      <c r="I514" t="s">
        <v>602</v>
      </c>
      <c r="J514" t="str">
        <f>_xlfn.XLOOKUP(D514,Table1[Kimarite],Table1[Category],,0)</f>
        <v>kihonwaza</v>
      </c>
    </row>
    <row r="515" spans="1:10">
      <c r="A515" s="23" t="s">
        <v>2385</v>
      </c>
      <c r="B515" t="s">
        <v>2386</v>
      </c>
      <c r="C515" t="s">
        <v>2630</v>
      </c>
      <c r="D515" t="s">
        <v>417</v>
      </c>
      <c r="E515" t="s">
        <v>2391</v>
      </c>
      <c r="F515" t="s">
        <v>2392</v>
      </c>
      <c r="G515" t="s">
        <v>2632</v>
      </c>
      <c r="H515">
        <v>4</v>
      </c>
      <c r="I515" t="s">
        <v>602</v>
      </c>
      <c r="J515" t="str">
        <f>_xlfn.XLOOKUP(D515,Table1[Kimarite],Table1[Category],,0)</f>
        <v>kihonwaza</v>
      </c>
    </row>
    <row r="516" spans="1:10">
      <c r="A516" s="23" t="s">
        <v>2368</v>
      </c>
      <c r="B516" t="s">
        <v>2369</v>
      </c>
      <c r="C516" t="s">
        <v>2630</v>
      </c>
      <c r="D516" t="s">
        <v>417</v>
      </c>
      <c r="E516" t="s">
        <v>2376</v>
      </c>
      <c r="F516" t="s">
        <v>2377</v>
      </c>
      <c r="G516" t="s">
        <v>2632</v>
      </c>
      <c r="H516">
        <v>4</v>
      </c>
      <c r="I516" t="s">
        <v>602</v>
      </c>
      <c r="J516" t="str">
        <f>_xlfn.XLOOKUP(D516,Table1[Kimarite],Table1[Category],,0)</f>
        <v>kihonwaza</v>
      </c>
    </row>
    <row r="517" spans="1:10">
      <c r="A517" s="23" t="s">
        <v>2360</v>
      </c>
      <c r="B517" t="s">
        <v>2361</v>
      </c>
      <c r="C517" t="s">
        <v>2630</v>
      </c>
      <c r="D517" t="s">
        <v>413</v>
      </c>
      <c r="E517" t="s">
        <v>2363</v>
      </c>
      <c r="F517" t="s">
        <v>2364</v>
      </c>
      <c r="G517" t="s">
        <v>2632</v>
      </c>
      <c r="H517">
        <v>4</v>
      </c>
      <c r="I517" t="s">
        <v>602</v>
      </c>
      <c r="J517" t="str">
        <f>_xlfn.XLOOKUP(D517,Table1[Kimarite],Table1[Category],,0)</f>
        <v>kihonwaza</v>
      </c>
    </row>
    <row r="518" spans="1:10">
      <c r="A518" s="23" t="s">
        <v>2351</v>
      </c>
      <c r="B518" t="s">
        <v>2352</v>
      </c>
      <c r="C518" t="s">
        <v>2630</v>
      </c>
      <c r="D518" t="s">
        <v>523</v>
      </c>
      <c r="E518" t="s">
        <v>2345</v>
      </c>
      <c r="F518" t="s">
        <v>2346</v>
      </c>
      <c r="G518" t="s">
        <v>2632</v>
      </c>
      <c r="H518">
        <v>4</v>
      </c>
      <c r="I518" t="s">
        <v>602</v>
      </c>
      <c r="J518" t="str">
        <f>_xlfn.XLOOKUP(D518,Table1[Kimarite],Table1[Category],,0)</f>
        <v>hinerite</v>
      </c>
    </row>
    <row r="519" spans="1:10">
      <c r="A519" s="23" t="s">
        <v>2339</v>
      </c>
      <c r="B519" t="s">
        <v>2340</v>
      </c>
      <c r="C519" t="s">
        <v>2632</v>
      </c>
      <c r="D519" t="s">
        <v>439</v>
      </c>
      <c r="E519" t="s">
        <v>2348</v>
      </c>
      <c r="F519" t="s">
        <v>2349</v>
      </c>
      <c r="G519" t="s">
        <v>2631</v>
      </c>
      <c r="H519">
        <v>4</v>
      </c>
      <c r="I519" t="s">
        <v>602</v>
      </c>
      <c r="J519" t="str">
        <f>_xlfn.XLOOKUP(D519,Table1[Kimarite],Table1[Category],,0)</f>
        <v>nagete</v>
      </c>
    </row>
    <row r="520" spans="1:10">
      <c r="A520" s="23" t="s">
        <v>2342</v>
      </c>
      <c r="B520" t="s">
        <v>2343</v>
      </c>
      <c r="C520" t="s">
        <v>2630</v>
      </c>
      <c r="D520" t="s">
        <v>494</v>
      </c>
      <c r="E520" t="s">
        <v>2333</v>
      </c>
      <c r="F520" t="s">
        <v>2334</v>
      </c>
      <c r="G520" t="s">
        <v>2632</v>
      </c>
      <c r="H520">
        <v>4</v>
      </c>
      <c r="I520" t="s">
        <v>602</v>
      </c>
      <c r="J520" t="str">
        <f>_xlfn.XLOOKUP(D520,Table1[Kimarite],Table1[Category],,0)</f>
        <v>kinjite</v>
      </c>
    </row>
    <row r="521" spans="1:10">
      <c r="A521" s="23" t="s">
        <v>2327</v>
      </c>
      <c r="B521" t="s">
        <v>2328</v>
      </c>
      <c r="C521" t="s">
        <v>2630</v>
      </c>
      <c r="D521" t="s">
        <v>413</v>
      </c>
      <c r="E521" t="s">
        <v>2321</v>
      </c>
      <c r="F521" t="s">
        <v>2322</v>
      </c>
      <c r="G521" t="s">
        <v>2632</v>
      </c>
      <c r="H521">
        <v>4</v>
      </c>
      <c r="I521" t="s">
        <v>602</v>
      </c>
      <c r="J521" t="str">
        <f>_xlfn.XLOOKUP(D521,Table1[Kimarite],Table1[Category],,0)</f>
        <v>kihonwaza</v>
      </c>
    </row>
    <row r="522" spans="1:10">
      <c r="A522" s="23" t="s">
        <v>2318</v>
      </c>
      <c r="B522" t="s">
        <v>2319</v>
      </c>
      <c r="C522" t="s">
        <v>2630</v>
      </c>
      <c r="D522" t="s">
        <v>439</v>
      </c>
      <c r="E522" t="s">
        <v>2312</v>
      </c>
      <c r="F522" t="s">
        <v>2313</v>
      </c>
      <c r="G522" t="s">
        <v>2632</v>
      </c>
      <c r="H522">
        <v>4</v>
      </c>
      <c r="I522" t="s">
        <v>602</v>
      </c>
      <c r="J522" t="str">
        <f>_xlfn.XLOOKUP(D522,Table1[Kimarite],Table1[Category],,0)</f>
        <v>nagete</v>
      </c>
    </row>
    <row r="523" spans="1:10">
      <c r="A523" s="23" t="s">
        <v>2295</v>
      </c>
      <c r="B523" t="s">
        <v>2296</v>
      </c>
      <c r="C523" t="s">
        <v>2630</v>
      </c>
      <c r="D523" t="s">
        <v>417</v>
      </c>
      <c r="E523" t="s">
        <v>2290</v>
      </c>
      <c r="F523" t="s">
        <v>2291</v>
      </c>
      <c r="G523" t="s">
        <v>2632</v>
      </c>
      <c r="H523">
        <v>4</v>
      </c>
      <c r="I523" t="s">
        <v>602</v>
      </c>
      <c r="J523" t="str">
        <f>_xlfn.XLOOKUP(D523,Table1[Kimarite],Table1[Category],,0)</f>
        <v>kihonwaza</v>
      </c>
    </row>
    <row r="524" spans="1:10">
      <c r="A524" s="23" t="s">
        <v>2272</v>
      </c>
      <c r="B524" t="s">
        <v>2273</v>
      </c>
      <c r="C524" t="s">
        <v>2630</v>
      </c>
      <c r="D524" t="s">
        <v>431</v>
      </c>
      <c r="E524" t="s">
        <v>2281</v>
      </c>
      <c r="F524" t="s">
        <v>2282</v>
      </c>
      <c r="G524" t="s">
        <v>2632</v>
      </c>
      <c r="H524">
        <v>4</v>
      </c>
      <c r="I524" t="s">
        <v>602</v>
      </c>
      <c r="J524" t="str">
        <f>_xlfn.XLOOKUP(D524,Table1[Kimarite],Table1[Category],,0)</f>
        <v>nagete</v>
      </c>
    </row>
    <row r="525" spans="1:10">
      <c r="A525" s="23" t="s">
        <v>2269</v>
      </c>
      <c r="B525" t="s">
        <v>2270</v>
      </c>
      <c r="C525" t="s">
        <v>2630</v>
      </c>
      <c r="D525" t="s">
        <v>417</v>
      </c>
      <c r="E525" t="s">
        <v>2263</v>
      </c>
      <c r="F525" t="s">
        <v>2264</v>
      </c>
      <c r="G525" t="s">
        <v>2632</v>
      </c>
      <c r="H525">
        <v>4</v>
      </c>
      <c r="I525" t="s">
        <v>602</v>
      </c>
      <c r="J525" t="str">
        <f>_xlfn.XLOOKUP(D525,Table1[Kimarite],Table1[Category],,0)</f>
        <v>kihonwaza</v>
      </c>
    </row>
    <row r="526" spans="1:10">
      <c r="A526" s="23" t="s">
        <v>2246</v>
      </c>
      <c r="B526" t="s">
        <v>2247</v>
      </c>
      <c r="C526" t="s">
        <v>2630</v>
      </c>
      <c r="D526" t="s">
        <v>413</v>
      </c>
      <c r="E526" t="s">
        <v>2255</v>
      </c>
      <c r="F526" t="s">
        <v>2256</v>
      </c>
      <c r="G526" t="s">
        <v>2632</v>
      </c>
      <c r="H526">
        <v>4</v>
      </c>
      <c r="I526" t="s">
        <v>602</v>
      </c>
      <c r="J526" t="str">
        <f>_xlfn.XLOOKUP(D526,Table1[Kimarite],Table1[Category],,0)</f>
        <v>kihonwaza</v>
      </c>
    </row>
    <row r="527" spans="1:10">
      <c r="A527" s="23" t="s">
        <v>2237</v>
      </c>
      <c r="B527" t="s">
        <v>2238</v>
      </c>
      <c r="C527" t="s">
        <v>2630</v>
      </c>
      <c r="D527" t="s">
        <v>413</v>
      </c>
      <c r="E527" t="s">
        <v>2240</v>
      </c>
      <c r="F527" t="s">
        <v>2241</v>
      </c>
      <c r="G527" t="s">
        <v>2632</v>
      </c>
      <c r="H527">
        <v>4</v>
      </c>
      <c r="I527" t="s">
        <v>602</v>
      </c>
      <c r="J527" t="str">
        <f>_xlfn.XLOOKUP(D527,Table1[Kimarite],Table1[Category],,0)</f>
        <v>kihonwaza</v>
      </c>
    </row>
    <row r="528" spans="1:10">
      <c r="A528" s="23" t="s">
        <v>2229</v>
      </c>
      <c r="B528" t="s">
        <v>2230</v>
      </c>
      <c r="C528" t="s">
        <v>2630</v>
      </c>
      <c r="D528" t="s">
        <v>417</v>
      </c>
      <c r="E528" t="s">
        <v>2220</v>
      </c>
      <c r="F528" t="s">
        <v>2221</v>
      </c>
      <c r="G528" t="s">
        <v>2632</v>
      </c>
      <c r="H528">
        <v>4</v>
      </c>
      <c r="I528" t="s">
        <v>602</v>
      </c>
      <c r="J528" t="str">
        <f>_xlfn.XLOOKUP(D528,Table1[Kimarite],Table1[Category],,0)</f>
        <v>kihonwaza</v>
      </c>
    </row>
    <row r="529" spans="1:10">
      <c r="A529" s="23" t="s">
        <v>2211</v>
      </c>
      <c r="B529" t="s">
        <v>2212</v>
      </c>
      <c r="C529" t="s">
        <v>2630</v>
      </c>
      <c r="D529" t="s">
        <v>413</v>
      </c>
      <c r="E529" t="s">
        <v>2214</v>
      </c>
      <c r="F529" t="s">
        <v>2215</v>
      </c>
      <c r="G529" t="s">
        <v>2632</v>
      </c>
      <c r="H529">
        <v>4</v>
      </c>
      <c r="I529" t="s">
        <v>602</v>
      </c>
      <c r="J529" t="str">
        <f>_xlfn.XLOOKUP(D529,Table1[Kimarite],Table1[Category],,0)</f>
        <v>kihonwaza</v>
      </c>
    </row>
    <row r="530" spans="1:10">
      <c r="A530" s="23" t="s">
        <v>2196</v>
      </c>
      <c r="B530" t="s">
        <v>2197</v>
      </c>
      <c r="C530" t="s">
        <v>2630</v>
      </c>
      <c r="D530" t="s">
        <v>436</v>
      </c>
      <c r="E530" t="s">
        <v>2205</v>
      </c>
      <c r="F530" t="s">
        <v>2206</v>
      </c>
      <c r="G530" t="s">
        <v>2632</v>
      </c>
      <c r="H530">
        <v>4</v>
      </c>
      <c r="I530" t="s">
        <v>602</v>
      </c>
      <c r="J530" t="str">
        <f>_xlfn.XLOOKUP(D530,Table1[Kimarite],Table1[Category],,0)</f>
        <v>nagete</v>
      </c>
    </row>
    <row r="531" spans="1:10">
      <c r="A531" s="23" t="s">
        <v>2187</v>
      </c>
      <c r="B531" t="s">
        <v>2188</v>
      </c>
      <c r="C531" t="s">
        <v>2630</v>
      </c>
      <c r="D531" t="s">
        <v>417</v>
      </c>
      <c r="E531" t="s">
        <v>2193</v>
      </c>
      <c r="F531" t="s">
        <v>2194</v>
      </c>
      <c r="G531" t="s">
        <v>2632</v>
      </c>
      <c r="H531">
        <v>4</v>
      </c>
      <c r="I531" t="s">
        <v>602</v>
      </c>
      <c r="J531" t="str">
        <f>_xlfn.XLOOKUP(D531,Table1[Kimarite],Table1[Category],,0)</f>
        <v>kihonwaza</v>
      </c>
    </row>
    <row r="532" spans="1:10">
      <c r="A532" s="23" t="s">
        <v>2175</v>
      </c>
      <c r="B532" t="s">
        <v>2176</v>
      </c>
      <c r="C532" t="s">
        <v>2630</v>
      </c>
      <c r="D532" t="s">
        <v>417</v>
      </c>
      <c r="E532" t="s">
        <v>2181</v>
      </c>
      <c r="F532" t="s">
        <v>2182</v>
      </c>
      <c r="G532" t="s">
        <v>2632</v>
      </c>
      <c r="H532">
        <v>4</v>
      </c>
      <c r="I532" t="s">
        <v>602</v>
      </c>
      <c r="J532" t="str">
        <f>_xlfn.XLOOKUP(D532,Table1[Kimarite],Table1[Category],,0)</f>
        <v>kihonwaza</v>
      </c>
    </row>
    <row r="533" spans="1:10">
      <c r="A533" s="23" t="s">
        <v>2157</v>
      </c>
      <c r="B533" t="s">
        <v>2158</v>
      </c>
      <c r="C533" t="s">
        <v>2630</v>
      </c>
      <c r="D533" t="s">
        <v>438</v>
      </c>
      <c r="E533" t="s">
        <v>2166</v>
      </c>
      <c r="F533" t="s">
        <v>2167</v>
      </c>
      <c r="G533" t="s">
        <v>2632</v>
      </c>
      <c r="H533">
        <v>4</v>
      </c>
      <c r="I533" t="s">
        <v>602</v>
      </c>
      <c r="J533" t="str">
        <f>_xlfn.XLOOKUP(D533,Table1[Kimarite],Table1[Category],,0)</f>
        <v>nagete</v>
      </c>
    </row>
    <row r="534" spans="1:10">
      <c r="A534" s="23" t="s">
        <v>2154</v>
      </c>
      <c r="B534" t="s">
        <v>2155</v>
      </c>
      <c r="C534" t="s">
        <v>2630</v>
      </c>
      <c r="D534" t="s">
        <v>415</v>
      </c>
      <c r="E534" t="s">
        <v>2149</v>
      </c>
      <c r="F534" t="s">
        <v>2150</v>
      </c>
      <c r="G534" t="s">
        <v>2632</v>
      </c>
      <c r="H534">
        <v>4</v>
      </c>
      <c r="I534" t="s">
        <v>602</v>
      </c>
      <c r="J534" t="str">
        <f>_xlfn.XLOOKUP(D534,Table1[Kimarite],Table1[Category],,0)</f>
        <v>kihonwaza</v>
      </c>
    </row>
    <row r="535" spans="1:10">
      <c r="A535" s="23" t="s">
        <v>2137</v>
      </c>
      <c r="B535" t="s">
        <v>2138</v>
      </c>
      <c r="C535" t="s">
        <v>2630</v>
      </c>
      <c r="D535" t="s">
        <v>558</v>
      </c>
      <c r="E535" t="s">
        <v>2143</v>
      </c>
      <c r="F535" t="s">
        <v>2144</v>
      </c>
      <c r="G535" t="s">
        <v>2632</v>
      </c>
      <c r="H535">
        <v>4</v>
      </c>
      <c r="I535" t="s">
        <v>602</v>
      </c>
      <c r="J535" t="str">
        <f>_xlfn.XLOOKUP(D535,Table1[Kimarite],Table1[Category],,0)</f>
        <v>tokushuwaza</v>
      </c>
    </row>
    <row r="536" spans="1:10">
      <c r="A536" s="23" t="s">
        <v>2119</v>
      </c>
      <c r="B536" t="s">
        <v>2120</v>
      </c>
      <c r="C536" t="s">
        <v>2632</v>
      </c>
      <c r="D536" t="s">
        <v>523</v>
      </c>
      <c r="E536" t="s">
        <v>2116</v>
      </c>
      <c r="F536" t="s">
        <v>2117</v>
      </c>
      <c r="G536" t="s">
        <v>2631</v>
      </c>
      <c r="H536">
        <v>4</v>
      </c>
      <c r="I536" t="s">
        <v>602</v>
      </c>
      <c r="J536" t="str">
        <f>_xlfn.XLOOKUP(D536,Table1[Kimarite],Table1[Category],,0)</f>
        <v>hinerite</v>
      </c>
    </row>
    <row r="537" spans="1:10">
      <c r="A537" s="23" t="s">
        <v>2122</v>
      </c>
      <c r="B537" t="s">
        <v>2123</v>
      </c>
      <c r="C537" t="s">
        <v>2630</v>
      </c>
      <c r="D537" t="s">
        <v>417</v>
      </c>
      <c r="E537" t="s">
        <v>2110</v>
      </c>
      <c r="F537" t="s">
        <v>2111</v>
      </c>
      <c r="G537" t="s">
        <v>2632</v>
      </c>
      <c r="H537">
        <v>4</v>
      </c>
      <c r="I537" t="s">
        <v>602</v>
      </c>
      <c r="J537" t="str">
        <f>_xlfn.XLOOKUP(D537,Table1[Kimarite],Table1[Category],,0)</f>
        <v>kihonwaza</v>
      </c>
    </row>
    <row r="538" spans="1:10">
      <c r="A538" s="23" t="s">
        <v>2098</v>
      </c>
      <c r="B538" t="s">
        <v>2099</v>
      </c>
      <c r="C538" t="s">
        <v>2630</v>
      </c>
      <c r="D538" t="s">
        <v>413</v>
      </c>
      <c r="E538" t="s">
        <v>2104</v>
      </c>
      <c r="F538" t="s">
        <v>2105</v>
      </c>
      <c r="G538" t="s">
        <v>2632</v>
      </c>
      <c r="H538">
        <v>4</v>
      </c>
      <c r="I538" t="s">
        <v>602</v>
      </c>
      <c r="J538" t="str">
        <f>_xlfn.XLOOKUP(D538,Table1[Kimarite],Table1[Category],,0)</f>
        <v>kihonwaza</v>
      </c>
    </row>
    <row r="539" spans="1:10">
      <c r="A539" s="23" t="s">
        <v>2077</v>
      </c>
      <c r="B539" t="s">
        <v>2078</v>
      </c>
      <c r="C539" t="s">
        <v>2630</v>
      </c>
      <c r="D539" t="s">
        <v>413</v>
      </c>
      <c r="E539" t="s">
        <v>2089</v>
      </c>
      <c r="F539" t="s">
        <v>2090</v>
      </c>
      <c r="G539" t="s">
        <v>2632</v>
      </c>
      <c r="H539">
        <v>4</v>
      </c>
      <c r="I539" t="s">
        <v>602</v>
      </c>
      <c r="J539" t="str">
        <f>_xlfn.XLOOKUP(D539,Table1[Kimarite],Table1[Category],,0)</f>
        <v>kihonwaza</v>
      </c>
    </row>
    <row r="540" spans="1:10">
      <c r="A540" s="23" t="s">
        <v>2068</v>
      </c>
      <c r="B540" t="s">
        <v>2069</v>
      </c>
      <c r="C540" t="s">
        <v>2630</v>
      </c>
      <c r="D540" t="s">
        <v>413</v>
      </c>
      <c r="E540" t="s">
        <v>2062</v>
      </c>
      <c r="F540" t="s">
        <v>2063</v>
      </c>
      <c r="G540" t="s">
        <v>2632</v>
      </c>
      <c r="H540">
        <v>4</v>
      </c>
      <c r="I540" t="s">
        <v>602</v>
      </c>
      <c r="J540" t="str">
        <f>_xlfn.XLOOKUP(D540,Table1[Kimarite],Table1[Category],,0)</f>
        <v>kihonwaza</v>
      </c>
    </row>
    <row r="541" spans="1:10">
      <c r="A541" s="23" t="s">
        <v>2059</v>
      </c>
      <c r="B541" t="s">
        <v>2060</v>
      </c>
      <c r="C541" t="s">
        <v>2630</v>
      </c>
      <c r="D541" t="s">
        <v>418</v>
      </c>
      <c r="E541" t="s">
        <v>2050</v>
      </c>
      <c r="F541" t="s">
        <v>2051</v>
      </c>
      <c r="G541" t="s">
        <v>2632</v>
      </c>
      <c r="H541">
        <v>4</v>
      </c>
      <c r="I541" t="s">
        <v>602</v>
      </c>
      <c r="J541" t="str">
        <f>_xlfn.XLOOKUP(D541,Table1[Kimarite],Table1[Category],,0)</f>
        <v>kihonwaza</v>
      </c>
    </row>
    <row r="542" spans="1:10">
      <c r="A542" s="23" t="s">
        <v>2039</v>
      </c>
      <c r="B542" t="s">
        <v>2040</v>
      </c>
      <c r="C542" t="s">
        <v>2630</v>
      </c>
      <c r="D542" t="s">
        <v>413</v>
      </c>
      <c r="E542" t="s">
        <v>2044</v>
      </c>
      <c r="F542" t="s">
        <v>2045</v>
      </c>
      <c r="G542" t="s">
        <v>2632</v>
      </c>
      <c r="H542">
        <v>4</v>
      </c>
      <c r="I542" t="s">
        <v>602</v>
      </c>
      <c r="J542" t="str">
        <f>_xlfn.XLOOKUP(D542,Table1[Kimarite],Table1[Category],,0)</f>
        <v>kihonwaza</v>
      </c>
    </row>
    <row r="543" spans="1:10">
      <c r="A543" s="23" t="s">
        <v>2034</v>
      </c>
      <c r="B543" t="s">
        <v>2035</v>
      </c>
      <c r="C543" t="s">
        <v>2630</v>
      </c>
      <c r="D543" t="s">
        <v>413</v>
      </c>
      <c r="E543" t="s">
        <v>2028</v>
      </c>
      <c r="F543" t="s">
        <v>2029</v>
      </c>
      <c r="G543" t="s">
        <v>2632</v>
      </c>
      <c r="H543">
        <v>4</v>
      </c>
      <c r="I543" t="s">
        <v>602</v>
      </c>
      <c r="J543" t="str">
        <f>_xlfn.XLOOKUP(D543,Table1[Kimarite],Table1[Category],,0)</f>
        <v>kihonwaza</v>
      </c>
    </row>
    <row r="544" spans="1:10">
      <c r="A544" s="23" t="s">
        <v>2017</v>
      </c>
      <c r="B544" t="s">
        <v>2018</v>
      </c>
      <c r="C544" t="s">
        <v>2630</v>
      </c>
      <c r="D544" t="s">
        <v>523</v>
      </c>
      <c r="E544" t="s">
        <v>2022</v>
      </c>
      <c r="F544" t="s">
        <v>2023</v>
      </c>
      <c r="G544" t="s">
        <v>2632</v>
      </c>
      <c r="H544">
        <v>4</v>
      </c>
      <c r="I544" t="s">
        <v>602</v>
      </c>
      <c r="J544" t="str">
        <f>_xlfn.XLOOKUP(D544,Table1[Kimarite],Table1[Category],,0)</f>
        <v>hinerite</v>
      </c>
    </row>
    <row r="545" spans="1:10">
      <c r="A545" s="23" t="s">
        <v>2014</v>
      </c>
      <c r="B545" t="s">
        <v>2015</v>
      </c>
      <c r="C545" t="s">
        <v>2630</v>
      </c>
      <c r="D545" t="s">
        <v>417</v>
      </c>
      <c r="E545" t="s">
        <v>2004</v>
      </c>
      <c r="F545" t="s">
        <v>2005</v>
      </c>
      <c r="G545" t="s">
        <v>2632</v>
      </c>
      <c r="H545">
        <v>4</v>
      </c>
      <c r="I545" t="s">
        <v>602</v>
      </c>
      <c r="J545" t="str">
        <f>_xlfn.XLOOKUP(D545,Table1[Kimarite],Table1[Category],,0)</f>
        <v>kihonwaza</v>
      </c>
    </row>
    <row r="546" spans="1:10">
      <c r="A546" s="23" t="s">
        <v>1998</v>
      </c>
      <c r="B546" t="s">
        <v>1999</v>
      </c>
      <c r="C546" t="s">
        <v>2630</v>
      </c>
      <c r="D546" t="s">
        <v>413</v>
      </c>
      <c r="E546" t="s">
        <v>1994</v>
      </c>
      <c r="F546" t="s">
        <v>1995</v>
      </c>
      <c r="G546" t="s">
        <v>2632</v>
      </c>
      <c r="H546">
        <v>4</v>
      </c>
      <c r="I546" t="s">
        <v>602</v>
      </c>
      <c r="J546" t="str">
        <f>_xlfn.XLOOKUP(D546,Table1[Kimarite],Table1[Category],,0)</f>
        <v>kihonwaza</v>
      </c>
    </row>
    <row r="547" spans="1:10">
      <c r="A547" s="23" t="s">
        <v>1985</v>
      </c>
      <c r="B547" t="s">
        <v>1986</v>
      </c>
      <c r="C547" t="s">
        <v>2630</v>
      </c>
      <c r="D547" t="s">
        <v>439</v>
      </c>
      <c r="E547" t="s">
        <v>1988</v>
      </c>
      <c r="F547" t="s">
        <v>1989</v>
      </c>
      <c r="G547" t="s">
        <v>2632</v>
      </c>
      <c r="H547">
        <v>4</v>
      </c>
      <c r="I547" t="s">
        <v>602</v>
      </c>
      <c r="J547" t="str">
        <f>_xlfn.XLOOKUP(D547,Table1[Kimarite],Table1[Category],,0)</f>
        <v>nagete</v>
      </c>
    </row>
    <row r="548" spans="1:10">
      <c r="A548" s="23" t="s">
        <v>1973</v>
      </c>
      <c r="B548" t="s">
        <v>1974</v>
      </c>
      <c r="C548" t="s">
        <v>2630</v>
      </c>
      <c r="D548" t="s">
        <v>415</v>
      </c>
      <c r="E548" t="s">
        <v>1964</v>
      </c>
      <c r="F548" t="s">
        <v>1965</v>
      </c>
      <c r="G548" t="s">
        <v>2632</v>
      </c>
      <c r="H548">
        <v>4</v>
      </c>
      <c r="I548" t="s">
        <v>602</v>
      </c>
      <c r="J548" t="str">
        <f>_xlfn.XLOOKUP(D548,Table1[Kimarite],Table1[Category],,0)</f>
        <v>kihonwaza</v>
      </c>
    </row>
    <row r="549" spans="1:10">
      <c r="A549" s="23" t="s">
        <v>1961</v>
      </c>
      <c r="B549" t="s">
        <v>1962</v>
      </c>
      <c r="C549" t="s">
        <v>2630</v>
      </c>
      <c r="D549" t="s">
        <v>417</v>
      </c>
      <c r="E549" t="s">
        <v>1952</v>
      </c>
      <c r="F549" t="s">
        <v>1953</v>
      </c>
      <c r="G549" t="s">
        <v>2632</v>
      </c>
      <c r="H549">
        <v>4</v>
      </c>
      <c r="I549" t="s">
        <v>602</v>
      </c>
      <c r="J549" t="str">
        <f>_xlfn.XLOOKUP(D549,Table1[Kimarite],Table1[Category],,0)</f>
        <v>kihonwaza</v>
      </c>
    </row>
    <row r="550" spans="1:10">
      <c r="A550" s="23" t="s">
        <v>1934</v>
      </c>
      <c r="B550" t="s">
        <v>1935</v>
      </c>
      <c r="C550" t="s">
        <v>2630</v>
      </c>
      <c r="D550" t="s">
        <v>432</v>
      </c>
      <c r="E550" t="s">
        <v>1940</v>
      </c>
      <c r="F550" t="s">
        <v>1941</v>
      </c>
      <c r="G550" t="s">
        <v>2632</v>
      </c>
      <c r="H550">
        <v>4</v>
      </c>
      <c r="I550" t="s">
        <v>602</v>
      </c>
      <c r="J550" t="str">
        <f>_xlfn.XLOOKUP(D550,Table1[Kimarite],Table1[Category],,0)</f>
        <v>nagete</v>
      </c>
    </row>
    <row r="551" spans="1:10">
      <c r="A551" s="23" t="s">
        <v>1937</v>
      </c>
      <c r="B551" t="s">
        <v>1938</v>
      </c>
      <c r="C551" t="s">
        <v>2632</v>
      </c>
      <c r="D551" t="s">
        <v>413</v>
      </c>
      <c r="E551" t="s">
        <v>1921</v>
      </c>
      <c r="F551" t="s">
        <v>1922</v>
      </c>
      <c r="G551" t="s">
        <v>2631</v>
      </c>
      <c r="H551">
        <v>4</v>
      </c>
      <c r="I551" t="s">
        <v>602</v>
      </c>
      <c r="J551" t="str">
        <f>_xlfn.XLOOKUP(D551,Table1[Kimarite],Table1[Category],,0)</f>
        <v>kihonwaza</v>
      </c>
    </row>
    <row r="552" spans="1:10">
      <c r="A552" s="23" t="s">
        <v>1909</v>
      </c>
      <c r="B552" t="s">
        <v>1910</v>
      </c>
      <c r="C552" t="s">
        <v>2632</v>
      </c>
      <c r="D552" t="s">
        <v>413</v>
      </c>
      <c r="E552" t="s">
        <v>1915</v>
      </c>
      <c r="F552" t="s">
        <v>1916</v>
      </c>
      <c r="G552" t="s">
        <v>2631</v>
      </c>
      <c r="H552">
        <v>4</v>
      </c>
      <c r="I552" t="s">
        <v>602</v>
      </c>
      <c r="J552" t="str">
        <f>_xlfn.XLOOKUP(D552,Table1[Kimarite],Table1[Category],,0)</f>
        <v>kihonwaza</v>
      </c>
    </row>
    <row r="553" spans="1:10">
      <c r="A553" s="23" t="s">
        <v>1903</v>
      </c>
      <c r="B553" t="s">
        <v>1904</v>
      </c>
      <c r="C553" t="s">
        <v>2632</v>
      </c>
      <c r="D553" t="s">
        <v>439</v>
      </c>
      <c r="E553" t="s">
        <v>1897</v>
      </c>
      <c r="F553" t="s">
        <v>1898</v>
      </c>
      <c r="G553" t="s">
        <v>2631</v>
      </c>
      <c r="H553">
        <v>4</v>
      </c>
      <c r="I553" t="s">
        <v>602</v>
      </c>
      <c r="J553" t="str">
        <f>_xlfn.XLOOKUP(D553,Table1[Kimarite],Table1[Category],,0)</f>
        <v>nagete</v>
      </c>
    </row>
    <row r="554" spans="1:10">
      <c r="A554" s="23" t="s">
        <v>1885</v>
      </c>
      <c r="B554" t="s">
        <v>1886</v>
      </c>
      <c r="C554" t="s">
        <v>2630</v>
      </c>
      <c r="D554" t="s">
        <v>414</v>
      </c>
      <c r="E554" t="s">
        <v>1894</v>
      </c>
      <c r="F554" t="s">
        <v>1895</v>
      </c>
      <c r="G554" t="s">
        <v>2632</v>
      </c>
      <c r="H554">
        <v>4</v>
      </c>
      <c r="I554" t="s">
        <v>602</v>
      </c>
      <c r="J554" t="str">
        <f>_xlfn.XLOOKUP(D554,Table1[Kimarite],Table1[Category],,0)</f>
        <v>kihonwaza</v>
      </c>
    </row>
    <row r="555" spans="1:10">
      <c r="A555" s="23" t="s">
        <v>1882</v>
      </c>
      <c r="B555" t="s">
        <v>1883</v>
      </c>
      <c r="C555" t="s">
        <v>2630</v>
      </c>
      <c r="D555" t="s">
        <v>572</v>
      </c>
      <c r="E555" t="s">
        <v>1873</v>
      </c>
      <c r="F555" t="s">
        <v>1874</v>
      </c>
      <c r="G555" t="s">
        <v>2632</v>
      </c>
      <c r="H555">
        <v>4</v>
      </c>
      <c r="I555" t="s">
        <v>602</v>
      </c>
      <c r="J555" t="str">
        <f>_xlfn.XLOOKUP(D555,Table1[Kimarite],Table1[Category],,0)</f>
        <v>tokushuwaza</v>
      </c>
    </row>
    <row r="556" spans="1:10">
      <c r="A556" s="23" t="s">
        <v>1860</v>
      </c>
      <c r="B556" t="s">
        <v>1861</v>
      </c>
      <c r="C556" t="s">
        <v>2630</v>
      </c>
      <c r="D556" t="s">
        <v>516</v>
      </c>
      <c r="E556" t="s">
        <v>1869</v>
      </c>
      <c r="F556" t="s">
        <v>1870</v>
      </c>
      <c r="G556" t="s">
        <v>2632</v>
      </c>
      <c r="H556">
        <v>4</v>
      </c>
      <c r="I556" t="s">
        <v>602</v>
      </c>
      <c r="J556" t="str">
        <f>_xlfn.XLOOKUP(D556,Table1[Kimarite],Table1[Category],,0)</f>
        <v>hinerite</v>
      </c>
    </row>
    <row r="557" spans="1:10">
      <c r="A557" s="23" t="s">
        <v>1857</v>
      </c>
      <c r="B557" t="s">
        <v>1858</v>
      </c>
      <c r="C557" t="s">
        <v>2630</v>
      </c>
      <c r="D557" t="s">
        <v>558</v>
      </c>
      <c r="E557" t="s">
        <v>1848</v>
      </c>
      <c r="F557" t="s">
        <v>1849</v>
      </c>
      <c r="G557" t="s">
        <v>2632</v>
      </c>
      <c r="H557">
        <v>4</v>
      </c>
      <c r="I557" t="s">
        <v>602</v>
      </c>
      <c r="J557" t="str">
        <f>_xlfn.XLOOKUP(D557,Table1[Kimarite],Table1[Category],,0)</f>
        <v>tokushuwaza</v>
      </c>
    </row>
    <row r="558" spans="1:10">
      <c r="A558" s="23" t="s">
        <v>1845</v>
      </c>
      <c r="B558" t="s">
        <v>1846</v>
      </c>
      <c r="C558" t="s">
        <v>2630</v>
      </c>
      <c r="D558" t="s">
        <v>417</v>
      </c>
      <c r="E558" t="s">
        <v>1836</v>
      </c>
      <c r="F558" t="s">
        <v>1837</v>
      </c>
      <c r="G558" t="s">
        <v>2632</v>
      </c>
      <c r="H558">
        <v>4</v>
      </c>
      <c r="I558" t="s">
        <v>602</v>
      </c>
      <c r="J558" t="str">
        <f>_xlfn.XLOOKUP(D558,Table1[Kimarite],Table1[Category],,0)</f>
        <v>kihonwaza</v>
      </c>
    </row>
    <row r="559" spans="1:10">
      <c r="A559" s="23" t="s">
        <v>1830</v>
      </c>
      <c r="B559" t="s">
        <v>1831</v>
      </c>
      <c r="C559" t="s">
        <v>2630</v>
      </c>
      <c r="D559" t="s">
        <v>413</v>
      </c>
      <c r="E559" t="s">
        <v>1825</v>
      </c>
      <c r="F559" t="s">
        <v>1826</v>
      </c>
      <c r="G559" t="s">
        <v>2632</v>
      </c>
      <c r="H559">
        <v>4</v>
      </c>
      <c r="I559" t="s">
        <v>602</v>
      </c>
      <c r="J559" t="str">
        <f>_xlfn.XLOOKUP(D559,Table1[Kimarite],Table1[Category],,0)</f>
        <v>kihonwaza</v>
      </c>
    </row>
    <row r="560" spans="1:10">
      <c r="A560" s="23" t="s">
        <v>1819</v>
      </c>
      <c r="B560" t="s">
        <v>1820</v>
      </c>
      <c r="C560" t="s">
        <v>2630</v>
      </c>
      <c r="D560" t="s">
        <v>417</v>
      </c>
      <c r="E560" t="s">
        <v>1813</v>
      </c>
      <c r="F560" t="s">
        <v>1814</v>
      </c>
      <c r="G560" t="s">
        <v>2632</v>
      </c>
      <c r="H560">
        <v>4</v>
      </c>
      <c r="I560" t="s">
        <v>602</v>
      </c>
      <c r="J560" t="str">
        <f>_xlfn.XLOOKUP(D560,Table1[Kimarite],Table1[Category],,0)</f>
        <v>kihonwaza</v>
      </c>
    </row>
    <row r="561" spans="1:10">
      <c r="A561" s="23" t="s">
        <v>1801</v>
      </c>
      <c r="B561" t="s">
        <v>1802</v>
      </c>
      <c r="C561" t="s">
        <v>2632</v>
      </c>
      <c r="D561" t="s">
        <v>438</v>
      </c>
      <c r="E561" t="s">
        <v>1810</v>
      </c>
      <c r="F561" t="s">
        <v>1811</v>
      </c>
      <c r="G561" t="s">
        <v>2631</v>
      </c>
      <c r="H561">
        <v>4</v>
      </c>
      <c r="I561" t="s">
        <v>601</v>
      </c>
      <c r="J561" t="str">
        <f>_xlfn.XLOOKUP(D561,Table1[Kimarite],Table1[Category],,0)</f>
        <v>nagete</v>
      </c>
    </row>
    <row r="562" spans="1:10">
      <c r="A562" s="23" t="s">
        <v>1789</v>
      </c>
      <c r="B562" t="s">
        <v>1790</v>
      </c>
      <c r="C562" t="s">
        <v>2632</v>
      </c>
      <c r="D562" t="s">
        <v>563</v>
      </c>
      <c r="E562" t="s">
        <v>1795</v>
      </c>
      <c r="F562" t="s">
        <v>1796</v>
      </c>
      <c r="G562" t="s">
        <v>2631</v>
      </c>
      <c r="H562">
        <v>4</v>
      </c>
      <c r="I562" t="s">
        <v>601</v>
      </c>
      <c r="J562" t="str">
        <f>_xlfn.XLOOKUP(D562,Table1[Kimarite],Table1[Category],,0)</f>
        <v>tokushuwaza</v>
      </c>
    </row>
    <row r="563" spans="1:10">
      <c r="A563" s="23" t="s">
        <v>1777</v>
      </c>
      <c r="B563" t="s">
        <v>1778</v>
      </c>
      <c r="C563" t="s">
        <v>2632</v>
      </c>
      <c r="D563" t="s">
        <v>558</v>
      </c>
      <c r="E563" t="s">
        <v>1786</v>
      </c>
      <c r="F563" t="s">
        <v>1787</v>
      </c>
      <c r="G563" t="s">
        <v>2631</v>
      </c>
      <c r="H563">
        <v>4</v>
      </c>
      <c r="I563" t="s">
        <v>601</v>
      </c>
      <c r="J563" t="str">
        <f>_xlfn.XLOOKUP(D563,Table1[Kimarite],Table1[Category],,0)</f>
        <v>tokushuwaza</v>
      </c>
    </row>
    <row r="564" spans="1:10">
      <c r="A564" s="23" t="s">
        <v>1760</v>
      </c>
      <c r="B564" t="s">
        <v>1761</v>
      </c>
      <c r="C564" t="s">
        <v>2630</v>
      </c>
      <c r="D564" t="s">
        <v>417</v>
      </c>
      <c r="E564" t="s">
        <v>1771</v>
      </c>
      <c r="F564" t="s">
        <v>1772</v>
      </c>
      <c r="G564" t="s">
        <v>2632</v>
      </c>
      <c r="H564">
        <v>4</v>
      </c>
      <c r="I564" t="s">
        <v>601</v>
      </c>
      <c r="J564" t="str">
        <f>_xlfn.XLOOKUP(D564,Table1[Kimarite],Table1[Category],,0)</f>
        <v>kihonwaza</v>
      </c>
    </row>
    <row r="565" spans="1:10">
      <c r="A565" s="23" t="s">
        <v>1754</v>
      </c>
      <c r="B565" t="s">
        <v>1755</v>
      </c>
      <c r="C565" t="s">
        <v>2632</v>
      </c>
      <c r="D565" t="s">
        <v>413</v>
      </c>
      <c r="E565" t="s">
        <v>1762</v>
      </c>
      <c r="F565" t="s">
        <v>1763</v>
      </c>
      <c r="G565" t="s">
        <v>2631</v>
      </c>
      <c r="H565">
        <v>4</v>
      </c>
      <c r="I565" t="s">
        <v>601</v>
      </c>
      <c r="J565" t="str">
        <f>_xlfn.XLOOKUP(D565,Table1[Kimarite],Table1[Category],,0)</f>
        <v>kihonwaza</v>
      </c>
    </row>
    <row r="566" spans="1:10">
      <c r="A566" s="23" t="s">
        <v>1745</v>
      </c>
      <c r="B566" t="s">
        <v>1746</v>
      </c>
      <c r="C566" t="s">
        <v>2632</v>
      </c>
      <c r="D566" t="s">
        <v>413</v>
      </c>
      <c r="E566" t="s">
        <v>1736</v>
      </c>
      <c r="F566" t="s">
        <v>1737</v>
      </c>
      <c r="G566" t="s">
        <v>2631</v>
      </c>
      <c r="H566">
        <v>4</v>
      </c>
      <c r="I566" t="s">
        <v>601</v>
      </c>
      <c r="J566" t="str">
        <f>_xlfn.XLOOKUP(D566,Table1[Kimarite],Table1[Category],,0)</f>
        <v>kihonwaza</v>
      </c>
    </row>
    <row r="567" spans="1:10">
      <c r="A567" s="23" t="s">
        <v>1724</v>
      </c>
      <c r="B567" t="s">
        <v>1725</v>
      </c>
      <c r="C567" t="s">
        <v>2632</v>
      </c>
      <c r="D567" t="s">
        <v>417</v>
      </c>
      <c r="E567" t="s">
        <v>1739</v>
      </c>
      <c r="F567" t="s">
        <v>1740</v>
      </c>
      <c r="G567" t="s">
        <v>2631</v>
      </c>
      <c r="H567">
        <v>4</v>
      </c>
      <c r="I567" t="s">
        <v>601</v>
      </c>
      <c r="J567" t="str">
        <f>_xlfn.XLOOKUP(D567,Table1[Kimarite],Table1[Category],,0)</f>
        <v>kihonwaza</v>
      </c>
    </row>
    <row r="568" spans="1:10">
      <c r="A568" s="23" t="s">
        <v>1713</v>
      </c>
      <c r="B568" t="s">
        <v>1714</v>
      </c>
      <c r="C568" t="s">
        <v>2632</v>
      </c>
      <c r="D568" t="s">
        <v>413</v>
      </c>
      <c r="E568" t="s">
        <v>1721</v>
      </c>
      <c r="F568" t="s">
        <v>1722</v>
      </c>
      <c r="G568" t="s">
        <v>2631</v>
      </c>
      <c r="H568">
        <v>4</v>
      </c>
      <c r="I568" t="s">
        <v>601</v>
      </c>
      <c r="J568" t="str">
        <f>_xlfn.XLOOKUP(D568,Table1[Kimarite],Table1[Category],,0)</f>
        <v>kihonwaza</v>
      </c>
    </row>
    <row r="569" spans="1:10">
      <c r="A569" s="23" t="s">
        <v>1710</v>
      </c>
      <c r="B569" t="s">
        <v>1711</v>
      </c>
      <c r="C569" t="s">
        <v>2630</v>
      </c>
      <c r="D569" t="s">
        <v>431</v>
      </c>
      <c r="E569" t="s">
        <v>1701</v>
      </c>
      <c r="F569" t="s">
        <v>1702</v>
      </c>
      <c r="G569" t="s">
        <v>2632</v>
      </c>
      <c r="H569">
        <v>4</v>
      </c>
      <c r="I569" t="s">
        <v>601</v>
      </c>
      <c r="J569" t="str">
        <f>_xlfn.XLOOKUP(D569,Table1[Kimarite],Table1[Category],,0)</f>
        <v>nagete</v>
      </c>
    </row>
    <row r="570" spans="1:10">
      <c r="A570" s="23" t="s">
        <v>1698</v>
      </c>
      <c r="B570" t="s">
        <v>1699</v>
      </c>
      <c r="C570" t="s">
        <v>2632</v>
      </c>
      <c r="D570" t="s">
        <v>413</v>
      </c>
      <c r="E570" t="s">
        <v>1688</v>
      </c>
      <c r="F570" t="s">
        <v>1689</v>
      </c>
      <c r="G570" t="s">
        <v>2631</v>
      </c>
      <c r="H570">
        <v>4</v>
      </c>
      <c r="I570" t="s">
        <v>601</v>
      </c>
      <c r="J570" t="str">
        <f>_xlfn.XLOOKUP(D570,Table1[Kimarite],Table1[Category],,0)</f>
        <v>kihonwaza</v>
      </c>
    </row>
    <row r="571" spans="1:10">
      <c r="A571" s="23" t="s">
        <v>1676</v>
      </c>
      <c r="B571" t="s">
        <v>1677</v>
      </c>
      <c r="C571" t="s">
        <v>2632</v>
      </c>
      <c r="D571" t="s">
        <v>558</v>
      </c>
      <c r="E571" t="s">
        <v>1682</v>
      </c>
      <c r="F571" t="s">
        <v>1683</v>
      </c>
      <c r="G571" t="s">
        <v>2631</v>
      </c>
      <c r="H571">
        <v>4</v>
      </c>
      <c r="I571" t="s">
        <v>601</v>
      </c>
      <c r="J571" t="str">
        <f>_xlfn.XLOOKUP(D571,Table1[Kimarite],Table1[Category],,0)</f>
        <v>tokushuwaza</v>
      </c>
    </row>
    <row r="572" spans="1:10">
      <c r="A572" s="23" t="s">
        <v>1663</v>
      </c>
      <c r="B572" t="s">
        <v>1664</v>
      </c>
      <c r="C572" t="s">
        <v>2630</v>
      </c>
      <c r="D572" t="s">
        <v>501</v>
      </c>
      <c r="E572" t="s">
        <v>1670</v>
      </c>
      <c r="F572" t="s">
        <v>1671</v>
      </c>
      <c r="G572" t="s">
        <v>2632</v>
      </c>
      <c r="H572">
        <v>4</v>
      </c>
      <c r="I572" t="s">
        <v>601</v>
      </c>
      <c r="J572" t="str">
        <f>_xlfn.XLOOKUP(D572,Table1[Kimarite],Table1[Category],,0)</f>
        <v>hiwaza</v>
      </c>
    </row>
    <row r="573" spans="1:10">
      <c r="A573" s="23" t="s">
        <v>1660</v>
      </c>
      <c r="B573" t="s">
        <v>1661</v>
      </c>
      <c r="C573" t="s">
        <v>2632</v>
      </c>
      <c r="D573" t="s">
        <v>559</v>
      </c>
      <c r="E573" t="s">
        <v>1652</v>
      </c>
      <c r="F573" t="s">
        <v>1653</v>
      </c>
      <c r="G573" t="s">
        <v>2631</v>
      </c>
      <c r="H573">
        <v>4</v>
      </c>
      <c r="I573" t="s">
        <v>601</v>
      </c>
      <c r="J573" t="str">
        <f>_xlfn.XLOOKUP(D573,Table1[Kimarite],Table1[Category],,0)</f>
        <v>tokushuwaza</v>
      </c>
    </row>
    <row r="574" spans="1:10">
      <c r="A574" s="23" t="s">
        <v>1649</v>
      </c>
      <c r="B574" t="s">
        <v>1650</v>
      </c>
      <c r="C574" t="s">
        <v>2632</v>
      </c>
      <c r="D574" t="s">
        <v>559</v>
      </c>
      <c r="E574" t="s">
        <v>1637</v>
      </c>
      <c r="F574" t="s">
        <v>1638</v>
      </c>
      <c r="G574" t="s">
        <v>2631</v>
      </c>
      <c r="H574">
        <v>4</v>
      </c>
      <c r="I574" t="s">
        <v>601</v>
      </c>
      <c r="J574" t="str">
        <f>_xlfn.XLOOKUP(D574,Table1[Kimarite],Table1[Category],,0)</f>
        <v>tokushuwaza</v>
      </c>
    </row>
    <row r="575" spans="1:10">
      <c r="A575" s="23" t="s">
        <v>1635</v>
      </c>
      <c r="B575" t="s">
        <v>1636</v>
      </c>
      <c r="C575" t="s">
        <v>2632</v>
      </c>
      <c r="D575" t="s">
        <v>418</v>
      </c>
      <c r="E575" t="s">
        <v>1629</v>
      </c>
      <c r="F575" t="s">
        <v>1630</v>
      </c>
      <c r="G575" t="s">
        <v>2631</v>
      </c>
      <c r="H575">
        <v>4</v>
      </c>
      <c r="I575" t="s">
        <v>601</v>
      </c>
      <c r="J575" t="str">
        <f>_xlfn.XLOOKUP(D575,Table1[Kimarite],Table1[Category],,0)</f>
        <v>kihonwaza</v>
      </c>
    </row>
    <row r="576" spans="1:10">
      <c r="A576" s="23" t="s">
        <v>1624</v>
      </c>
      <c r="B576" t="s">
        <v>1625</v>
      </c>
      <c r="C576" t="s">
        <v>2632</v>
      </c>
      <c r="D576" t="s">
        <v>417</v>
      </c>
      <c r="E576" t="s">
        <v>1618</v>
      </c>
      <c r="F576" t="s">
        <v>1619</v>
      </c>
      <c r="G576" t="s">
        <v>2631</v>
      </c>
      <c r="H576">
        <v>4</v>
      </c>
      <c r="I576" t="s">
        <v>601</v>
      </c>
      <c r="J576" t="str">
        <f>_xlfn.XLOOKUP(D576,Table1[Kimarite],Table1[Category],,0)</f>
        <v>kihonwaza</v>
      </c>
    </row>
    <row r="577" spans="1:10">
      <c r="A577" s="23" t="s">
        <v>1603</v>
      </c>
      <c r="B577" t="s">
        <v>1604</v>
      </c>
      <c r="C577" t="s">
        <v>2630</v>
      </c>
      <c r="D577" t="s">
        <v>413</v>
      </c>
      <c r="E577" t="s">
        <v>1597</v>
      </c>
      <c r="F577" t="s">
        <v>1598</v>
      </c>
      <c r="G577" t="s">
        <v>2632</v>
      </c>
      <c r="H577">
        <v>4</v>
      </c>
      <c r="I577" t="s">
        <v>601</v>
      </c>
      <c r="J577" t="str">
        <f>_xlfn.XLOOKUP(D577,Table1[Kimarite],Table1[Category],,0)</f>
        <v>kihonwaza</v>
      </c>
    </row>
    <row r="578" spans="1:10">
      <c r="A578" s="23" t="s">
        <v>1594</v>
      </c>
      <c r="B578" t="s">
        <v>1595</v>
      </c>
      <c r="C578" t="s">
        <v>2632</v>
      </c>
      <c r="D578" t="s">
        <v>413</v>
      </c>
      <c r="E578" t="s">
        <v>1600</v>
      </c>
      <c r="F578" t="s">
        <v>1601</v>
      </c>
      <c r="G578" t="s">
        <v>2631</v>
      </c>
      <c r="H578">
        <v>4</v>
      </c>
      <c r="I578" t="s">
        <v>601</v>
      </c>
      <c r="J578" t="str">
        <f>_xlfn.XLOOKUP(D578,Table1[Kimarite],Table1[Category],,0)</f>
        <v>kihonwaza</v>
      </c>
    </row>
    <row r="579" spans="1:10">
      <c r="A579" s="23" t="s">
        <v>1588</v>
      </c>
      <c r="B579" t="s">
        <v>1589</v>
      </c>
      <c r="C579" t="s">
        <v>2632</v>
      </c>
      <c r="D579" t="s">
        <v>558</v>
      </c>
      <c r="E579" t="s">
        <v>1582</v>
      </c>
      <c r="F579" t="s">
        <v>1583</v>
      </c>
      <c r="G579" t="s">
        <v>2631</v>
      </c>
      <c r="H579">
        <v>4</v>
      </c>
      <c r="I579" t="s">
        <v>601</v>
      </c>
      <c r="J579" t="str">
        <f>_xlfn.XLOOKUP(D579,Table1[Kimarite],Table1[Category],,0)</f>
        <v>tokushuwaza</v>
      </c>
    </row>
    <row r="580" spans="1:10">
      <c r="A580" s="23" t="s">
        <v>1573</v>
      </c>
      <c r="B580" t="s">
        <v>1574</v>
      </c>
      <c r="C580" t="s">
        <v>2630</v>
      </c>
      <c r="D580" t="s">
        <v>493</v>
      </c>
      <c r="E580" t="s">
        <v>1561</v>
      </c>
      <c r="F580" t="s">
        <v>1562</v>
      </c>
      <c r="G580" t="s">
        <v>2632</v>
      </c>
      <c r="H580">
        <v>4</v>
      </c>
      <c r="I580" t="s">
        <v>601</v>
      </c>
      <c r="J580" t="str">
        <f>_xlfn.XLOOKUP(D580,Table1[Kimarite],Table1[Category],,0)</f>
        <v>fusen</v>
      </c>
    </row>
    <row r="581" spans="1:10">
      <c r="A581" s="23" t="s">
        <v>1567</v>
      </c>
      <c r="B581" t="s">
        <v>1568</v>
      </c>
      <c r="C581" t="s">
        <v>2632</v>
      </c>
      <c r="D581" t="s">
        <v>417</v>
      </c>
      <c r="E581" t="s">
        <v>1558</v>
      </c>
      <c r="F581" t="s">
        <v>1559</v>
      </c>
      <c r="G581" t="s">
        <v>2631</v>
      </c>
      <c r="H581">
        <v>4</v>
      </c>
      <c r="I581" t="s">
        <v>601</v>
      </c>
      <c r="J581" t="str">
        <f>_xlfn.XLOOKUP(D581,Table1[Kimarite],Table1[Category],,0)</f>
        <v>kihonwaza</v>
      </c>
    </row>
    <row r="582" spans="1:10">
      <c r="A582" s="23" t="s">
        <v>1552</v>
      </c>
      <c r="B582" t="s">
        <v>1553</v>
      </c>
      <c r="C582" t="s">
        <v>2632</v>
      </c>
      <c r="D582" t="s">
        <v>413</v>
      </c>
      <c r="E582" t="s">
        <v>1546</v>
      </c>
      <c r="F582" t="s">
        <v>1547</v>
      </c>
      <c r="G582" t="s">
        <v>2631</v>
      </c>
      <c r="H582">
        <v>4</v>
      </c>
      <c r="I582" t="s">
        <v>601</v>
      </c>
      <c r="J582" t="str">
        <f>_xlfn.XLOOKUP(D582,Table1[Kimarite],Table1[Category],,0)</f>
        <v>kihonwaza</v>
      </c>
    </row>
    <row r="583" spans="1:10">
      <c r="A583" s="23" t="s">
        <v>1530</v>
      </c>
      <c r="B583" t="s">
        <v>1531</v>
      </c>
      <c r="C583" t="s">
        <v>2630</v>
      </c>
      <c r="D583" t="s">
        <v>559</v>
      </c>
      <c r="E583" t="s">
        <v>1527</v>
      </c>
      <c r="F583" t="s">
        <v>1528</v>
      </c>
      <c r="G583" t="s">
        <v>2632</v>
      </c>
      <c r="H583">
        <v>4</v>
      </c>
      <c r="I583" t="s">
        <v>601</v>
      </c>
      <c r="J583" t="str">
        <f>_xlfn.XLOOKUP(D583,Table1[Kimarite],Table1[Category],,0)</f>
        <v>tokushuwaza</v>
      </c>
    </row>
    <row r="584" spans="1:10">
      <c r="A584" s="23" t="s">
        <v>1521</v>
      </c>
      <c r="B584" t="s">
        <v>1522</v>
      </c>
      <c r="C584" t="s">
        <v>2632</v>
      </c>
      <c r="D584" t="s">
        <v>417</v>
      </c>
      <c r="E584" t="s">
        <v>1533</v>
      </c>
      <c r="F584" t="s">
        <v>1534</v>
      </c>
      <c r="G584" t="s">
        <v>2631</v>
      </c>
      <c r="H584">
        <v>4</v>
      </c>
      <c r="I584" t="s">
        <v>601</v>
      </c>
      <c r="J584" t="str">
        <f>_xlfn.XLOOKUP(D584,Table1[Kimarite],Table1[Category],,0)</f>
        <v>kihonwaza</v>
      </c>
    </row>
    <row r="585" spans="1:10">
      <c r="A585" s="23" t="s">
        <v>1515</v>
      </c>
      <c r="B585" t="s">
        <v>1516</v>
      </c>
      <c r="C585" t="s">
        <v>2630</v>
      </c>
      <c r="D585" t="s">
        <v>413</v>
      </c>
      <c r="E585" t="s">
        <v>1509</v>
      </c>
      <c r="F585" t="s">
        <v>1510</v>
      </c>
      <c r="G585" t="s">
        <v>2632</v>
      </c>
      <c r="H585">
        <v>4</v>
      </c>
      <c r="I585" t="s">
        <v>601</v>
      </c>
      <c r="J585" t="str">
        <f>_xlfn.XLOOKUP(D585,Table1[Kimarite],Table1[Category],,0)</f>
        <v>kihonwaza</v>
      </c>
    </row>
    <row r="586" spans="1:10">
      <c r="A586" s="23" t="s">
        <v>1503</v>
      </c>
      <c r="B586" t="s">
        <v>1504</v>
      </c>
      <c r="C586" t="s">
        <v>2630</v>
      </c>
      <c r="D586" t="s">
        <v>439</v>
      </c>
      <c r="E586" t="s">
        <v>1494</v>
      </c>
      <c r="F586" t="s">
        <v>1495</v>
      </c>
      <c r="G586" t="s">
        <v>2632</v>
      </c>
      <c r="H586">
        <v>4</v>
      </c>
      <c r="I586" t="s">
        <v>601</v>
      </c>
      <c r="J586" t="str">
        <f>_xlfn.XLOOKUP(D586,Table1[Kimarite],Table1[Category],,0)</f>
        <v>nagete</v>
      </c>
    </row>
    <row r="587" spans="1:10">
      <c r="A587" s="23" t="s">
        <v>1490</v>
      </c>
      <c r="B587" t="s">
        <v>1491</v>
      </c>
      <c r="C587" t="s">
        <v>2632</v>
      </c>
      <c r="D587" t="s">
        <v>413</v>
      </c>
      <c r="E587" t="s">
        <v>1478</v>
      </c>
      <c r="F587" t="s">
        <v>1479</v>
      </c>
      <c r="G587" t="s">
        <v>2631</v>
      </c>
      <c r="H587">
        <v>4</v>
      </c>
      <c r="I587" t="s">
        <v>601</v>
      </c>
      <c r="J587" t="str">
        <f>_xlfn.XLOOKUP(D587,Table1[Kimarite],Table1[Category],,0)</f>
        <v>kihonwaza</v>
      </c>
    </row>
    <row r="588" spans="1:10">
      <c r="A588" s="23" t="s">
        <v>1463</v>
      </c>
      <c r="B588" t="s">
        <v>1464</v>
      </c>
      <c r="C588" t="s">
        <v>2630</v>
      </c>
      <c r="D588" t="s">
        <v>415</v>
      </c>
      <c r="E588" t="s">
        <v>1469</v>
      </c>
      <c r="F588" t="s">
        <v>1470</v>
      </c>
      <c r="G588" t="s">
        <v>2632</v>
      </c>
      <c r="H588">
        <v>4</v>
      </c>
      <c r="I588" t="s">
        <v>601</v>
      </c>
      <c r="J588" t="str">
        <f>_xlfn.XLOOKUP(D588,Table1[Kimarite],Table1[Category],,0)</f>
        <v>kihonwaza</v>
      </c>
    </row>
    <row r="589" spans="1:10">
      <c r="A589" s="23" t="s">
        <v>1451</v>
      </c>
      <c r="B589" t="s">
        <v>1452</v>
      </c>
      <c r="C589" t="s">
        <v>2632</v>
      </c>
      <c r="D589" t="s">
        <v>413</v>
      </c>
      <c r="E589" t="s">
        <v>1460</v>
      </c>
      <c r="F589" t="s">
        <v>1461</v>
      </c>
      <c r="G589" t="s">
        <v>2631</v>
      </c>
      <c r="H589">
        <v>4</v>
      </c>
      <c r="I589" t="s">
        <v>601</v>
      </c>
      <c r="J589" t="str">
        <f>_xlfn.XLOOKUP(D589,Table1[Kimarite],Table1[Category],,0)</f>
        <v>kihonwaza</v>
      </c>
    </row>
    <row r="590" spans="1:10">
      <c r="A590" s="23" t="s">
        <v>1442</v>
      </c>
      <c r="B590" t="s">
        <v>1443</v>
      </c>
      <c r="C590" t="s">
        <v>2632</v>
      </c>
      <c r="D590" t="s">
        <v>413</v>
      </c>
      <c r="E590" t="s">
        <v>1448</v>
      </c>
      <c r="F590" t="s">
        <v>1449</v>
      </c>
      <c r="G590" t="s">
        <v>2631</v>
      </c>
      <c r="H590">
        <v>4</v>
      </c>
      <c r="I590" t="s">
        <v>601</v>
      </c>
      <c r="J590" t="str">
        <f>_xlfn.XLOOKUP(D590,Table1[Kimarite],Table1[Category],,0)</f>
        <v>kihonwaza</v>
      </c>
    </row>
    <row r="591" spans="1:10">
      <c r="A591" s="23" t="s">
        <v>1445</v>
      </c>
      <c r="B591" t="s">
        <v>1446</v>
      </c>
      <c r="C591" t="s">
        <v>2630</v>
      </c>
      <c r="D591" t="s">
        <v>559</v>
      </c>
      <c r="E591" t="s">
        <v>1440</v>
      </c>
      <c r="F591" t="s">
        <v>1441</v>
      </c>
      <c r="G591" t="s">
        <v>2632</v>
      </c>
      <c r="H591">
        <v>4</v>
      </c>
      <c r="I591" t="s">
        <v>601</v>
      </c>
      <c r="J591" t="str">
        <f>_xlfn.XLOOKUP(D591,Table1[Kimarite],Table1[Category],,0)</f>
        <v>tokushuwaza</v>
      </c>
    </row>
    <row r="592" spans="1:10">
      <c r="A592" s="23" t="s">
        <v>1416</v>
      </c>
      <c r="B592" t="s">
        <v>1417</v>
      </c>
      <c r="C592" t="s">
        <v>2632</v>
      </c>
      <c r="D592" t="s">
        <v>417</v>
      </c>
      <c r="E592" t="s">
        <v>1431</v>
      </c>
      <c r="F592" t="s">
        <v>1432</v>
      </c>
      <c r="G592" t="s">
        <v>2631</v>
      </c>
      <c r="H592">
        <v>4</v>
      </c>
      <c r="I592" t="s">
        <v>601</v>
      </c>
      <c r="J592" t="str">
        <f>_xlfn.XLOOKUP(D592,Table1[Kimarite],Table1[Category],,0)</f>
        <v>kihonwaza</v>
      </c>
    </row>
    <row r="593" spans="1:10">
      <c r="A593" s="23" t="s">
        <v>1410</v>
      </c>
      <c r="B593" t="s">
        <v>1411</v>
      </c>
      <c r="C593" t="s">
        <v>2630</v>
      </c>
      <c r="D593" t="s">
        <v>435</v>
      </c>
      <c r="E593" t="s">
        <v>1419</v>
      </c>
      <c r="F593" t="s">
        <v>1420</v>
      </c>
      <c r="G593" t="s">
        <v>2632</v>
      </c>
      <c r="H593">
        <v>4</v>
      </c>
      <c r="I593" t="s">
        <v>601</v>
      </c>
      <c r="J593" t="str">
        <f>_xlfn.XLOOKUP(D593,Table1[Kimarite],Table1[Category],,0)</f>
        <v>nagete</v>
      </c>
    </row>
    <row r="594" spans="1:10">
      <c r="A594" s="23" t="s">
        <v>1407</v>
      </c>
      <c r="B594" t="s">
        <v>1408</v>
      </c>
      <c r="C594" t="s">
        <v>2630</v>
      </c>
      <c r="D594" t="s">
        <v>413</v>
      </c>
      <c r="E594" t="s">
        <v>1398</v>
      </c>
      <c r="F594" t="s">
        <v>1399</v>
      </c>
      <c r="G594" t="s">
        <v>2632</v>
      </c>
      <c r="H594">
        <v>4</v>
      </c>
      <c r="I594" t="s">
        <v>601</v>
      </c>
      <c r="J594" t="str">
        <f>_xlfn.XLOOKUP(D594,Table1[Kimarite],Table1[Category],,0)</f>
        <v>kihonwaza</v>
      </c>
    </row>
    <row r="595" spans="1:10">
      <c r="A595" s="23" t="s">
        <v>1392</v>
      </c>
      <c r="B595" t="s">
        <v>1393</v>
      </c>
      <c r="C595" t="s">
        <v>2630</v>
      </c>
      <c r="D595" t="s">
        <v>413</v>
      </c>
      <c r="E595" t="s">
        <v>1386</v>
      </c>
      <c r="F595" t="s">
        <v>1387</v>
      </c>
      <c r="G595" t="s">
        <v>2632</v>
      </c>
      <c r="H595">
        <v>4</v>
      </c>
      <c r="I595" t="s">
        <v>601</v>
      </c>
      <c r="J595" t="str">
        <f>_xlfn.XLOOKUP(D595,Table1[Kimarite],Table1[Category],,0)</f>
        <v>kihonwaza</v>
      </c>
    </row>
    <row r="596" spans="1:10">
      <c r="A596" s="23" t="s">
        <v>1374</v>
      </c>
      <c r="B596" t="s">
        <v>1375</v>
      </c>
      <c r="C596" t="s">
        <v>2630</v>
      </c>
      <c r="D596" t="s">
        <v>558</v>
      </c>
      <c r="E596" t="s">
        <v>1380</v>
      </c>
      <c r="F596" t="s">
        <v>1381</v>
      </c>
      <c r="G596" t="s">
        <v>2632</v>
      </c>
      <c r="H596">
        <v>4</v>
      </c>
      <c r="I596" t="s">
        <v>601</v>
      </c>
      <c r="J596" t="str">
        <f>_xlfn.XLOOKUP(D596,Table1[Kimarite],Table1[Category],,0)</f>
        <v>tokushuwaza</v>
      </c>
    </row>
    <row r="597" spans="1:10">
      <c r="A597" s="23" t="s">
        <v>1371</v>
      </c>
      <c r="B597" t="s">
        <v>1372</v>
      </c>
      <c r="C597" t="s">
        <v>2630</v>
      </c>
      <c r="D597" t="s">
        <v>523</v>
      </c>
      <c r="E597" t="s">
        <v>1359</v>
      </c>
      <c r="F597" t="s">
        <v>1360</v>
      </c>
      <c r="G597" t="s">
        <v>2632</v>
      </c>
      <c r="H597">
        <v>4</v>
      </c>
      <c r="I597" t="s">
        <v>601</v>
      </c>
      <c r="J597" t="str">
        <f>_xlfn.XLOOKUP(D597,Table1[Kimarite],Table1[Category],,0)</f>
        <v>hinerite</v>
      </c>
    </row>
    <row r="598" spans="1:10">
      <c r="A598" s="23" t="s">
        <v>1347</v>
      </c>
      <c r="B598" t="s">
        <v>1348</v>
      </c>
      <c r="C598" t="s">
        <v>2630</v>
      </c>
      <c r="D598" t="s">
        <v>559</v>
      </c>
      <c r="E598" t="s">
        <v>1353</v>
      </c>
      <c r="F598" t="s">
        <v>1354</v>
      </c>
      <c r="G598" t="s">
        <v>2632</v>
      </c>
      <c r="H598">
        <v>4</v>
      </c>
      <c r="I598" t="s">
        <v>601</v>
      </c>
      <c r="J598" t="str">
        <f>_xlfn.XLOOKUP(D598,Table1[Kimarite],Table1[Category],,0)</f>
        <v>tokushuwaza</v>
      </c>
    </row>
    <row r="599" spans="1:10">
      <c r="A599" s="23" t="s">
        <v>1335</v>
      </c>
      <c r="B599" t="s">
        <v>1336</v>
      </c>
      <c r="C599" t="s">
        <v>2632</v>
      </c>
      <c r="D599" t="s">
        <v>413</v>
      </c>
      <c r="E599" t="s">
        <v>1344</v>
      </c>
      <c r="F599" t="s">
        <v>1345</v>
      </c>
      <c r="G599" t="s">
        <v>2631</v>
      </c>
      <c r="H599">
        <v>4</v>
      </c>
      <c r="I599" t="s">
        <v>601</v>
      </c>
      <c r="J599" t="str">
        <f>_xlfn.XLOOKUP(D599,Table1[Kimarite],Table1[Category],,0)</f>
        <v>kihonwaza</v>
      </c>
    </row>
    <row r="600" spans="1:10">
      <c r="A600" s="23" t="s">
        <v>1320</v>
      </c>
      <c r="B600" t="s">
        <v>1321</v>
      </c>
      <c r="C600" t="s">
        <v>2630</v>
      </c>
      <c r="D600" t="s">
        <v>523</v>
      </c>
      <c r="E600" t="s">
        <v>1332</v>
      </c>
      <c r="F600" t="s">
        <v>1333</v>
      </c>
      <c r="G600" t="s">
        <v>2632</v>
      </c>
      <c r="H600">
        <v>4</v>
      </c>
      <c r="I600" t="s">
        <v>601</v>
      </c>
      <c r="J600" t="str">
        <f>_xlfn.XLOOKUP(D600,Table1[Kimarite],Table1[Category],,0)</f>
        <v>hinerite</v>
      </c>
    </row>
    <row r="601" spans="1:10">
      <c r="A601" s="23" t="s">
        <v>1314</v>
      </c>
      <c r="B601" t="s">
        <v>1315</v>
      </c>
      <c r="C601" t="s">
        <v>2632</v>
      </c>
      <c r="D601" t="s">
        <v>417</v>
      </c>
      <c r="E601" t="s">
        <v>1308</v>
      </c>
      <c r="F601" t="s">
        <v>1309</v>
      </c>
      <c r="G601" t="s">
        <v>2631</v>
      </c>
      <c r="H601">
        <v>4</v>
      </c>
      <c r="I601" t="s">
        <v>601</v>
      </c>
      <c r="J601" t="str">
        <f>_xlfn.XLOOKUP(D601,Table1[Kimarite],Table1[Category],,0)</f>
        <v>kihonwaza</v>
      </c>
    </row>
    <row r="602" spans="1:10">
      <c r="A602" s="23" t="s">
        <v>1296</v>
      </c>
      <c r="B602" t="s">
        <v>1297</v>
      </c>
      <c r="C602" t="s">
        <v>2630</v>
      </c>
      <c r="D602" t="s">
        <v>417</v>
      </c>
      <c r="E602" t="s">
        <v>1302</v>
      </c>
      <c r="F602" t="s">
        <v>1303</v>
      </c>
      <c r="G602" t="s">
        <v>2632</v>
      </c>
      <c r="H602">
        <v>4</v>
      </c>
      <c r="I602" t="s">
        <v>601</v>
      </c>
      <c r="J602" t="str">
        <f>_xlfn.XLOOKUP(D602,Table1[Kimarite],Table1[Category],,0)</f>
        <v>kihonwaza</v>
      </c>
    </row>
    <row r="603" spans="1:10">
      <c r="A603" s="23" t="s">
        <v>1286</v>
      </c>
      <c r="B603" t="s">
        <v>1287</v>
      </c>
      <c r="C603" t="s">
        <v>2630</v>
      </c>
      <c r="D603" t="s">
        <v>559</v>
      </c>
      <c r="E603" t="s">
        <v>1291</v>
      </c>
      <c r="F603" t="s">
        <v>1292</v>
      </c>
      <c r="G603" t="s">
        <v>2632</v>
      </c>
      <c r="H603">
        <v>4</v>
      </c>
      <c r="I603" t="s">
        <v>601</v>
      </c>
      <c r="J603" t="str">
        <f>_xlfn.XLOOKUP(D603,Table1[Kimarite],Table1[Category],,0)</f>
        <v>tokushuwaza</v>
      </c>
    </row>
    <row r="604" spans="1:10">
      <c r="A604" s="23" t="s">
        <v>1273</v>
      </c>
      <c r="B604" t="s">
        <v>1274</v>
      </c>
      <c r="C604" t="s">
        <v>2632</v>
      </c>
      <c r="D604" t="s">
        <v>418</v>
      </c>
      <c r="E604" t="s">
        <v>1283</v>
      </c>
      <c r="F604" t="s">
        <v>1284</v>
      </c>
      <c r="G604" t="s">
        <v>2631</v>
      </c>
      <c r="H604">
        <v>4</v>
      </c>
      <c r="I604" t="s">
        <v>601</v>
      </c>
      <c r="J604" t="str">
        <f>_xlfn.XLOOKUP(D604,Table1[Kimarite],Table1[Category],,0)</f>
        <v>kihonwaza</v>
      </c>
    </row>
    <row r="605" spans="1:10">
      <c r="A605" s="23" t="s">
        <v>1270</v>
      </c>
      <c r="B605" t="s">
        <v>1271</v>
      </c>
      <c r="C605" t="s">
        <v>2630</v>
      </c>
      <c r="D605" t="s">
        <v>439</v>
      </c>
      <c r="E605" t="s">
        <v>1261</v>
      </c>
      <c r="F605" t="s">
        <v>1262</v>
      </c>
      <c r="G605" t="s">
        <v>2632</v>
      </c>
      <c r="H605">
        <v>4</v>
      </c>
      <c r="I605" t="s">
        <v>600</v>
      </c>
      <c r="J605" t="str">
        <f>_xlfn.XLOOKUP(D605,Table1[Kimarite],Table1[Category],,0)</f>
        <v>nagete</v>
      </c>
    </row>
    <row r="606" spans="1:10">
      <c r="A606" s="23" t="s">
        <v>1248</v>
      </c>
      <c r="B606" t="s">
        <v>1249</v>
      </c>
      <c r="C606" t="s">
        <v>2630</v>
      </c>
      <c r="D606" t="s">
        <v>417</v>
      </c>
      <c r="E606" t="s">
        <v>1255</v>
      </c>
      <c r="F606" t="s">
        <v>1256</v>
      </c>
      <c r="G606" t="s">
        <v>2632</v>
      </c>
      <c r="H606">
        <v>4</v>
      </c>
      <c r="I606" t="s">
        <v>600</v>
      </c>
      <c r="J606" t="str">
        <f>_xlfn.XLOOKUP(D606,Table1[Kimarite],Table1[Category],,0)</f>
        <v>kihonwaza</v>
      </c>
    </row>
    <row r="607" spans="1:10">
      <c r="A607" s="23" t="s">
        <v>1228</v>
      </c>
      <c r="B607" t="s">
        <v>1229</v>
      </c>
      <c r="C607" t="s">
        <v>2630</v>
      </c>
      <c r="D607" t="s">
        <v>519</v>
      </c>
      <c r="E607" t="s">
        <v>1225</v>
      </c>
      <c r="F607" t="s">
        <v>1226</v>
      </c>
      <c r="G607" t="s">
        <v>2632</v>
      </c>
      <c r="H607">
        <v>4</v>
      </c>
      <c r="I607" t="s">
        <v>600</v>
      </c>
      <c r="J607" t="str">
        <f>_xlfn.XLOOKUP(D607,Table1[Kimarite],Table1[Category],,0)</f>
        <v>hinerite</v>
      </c>
    </row>
    <row r="608" spans="1:10">
      <c r="A608" s="23" t="s">
        <v>1219</v>
      </c>
      <c r="B608" t="s">
        <v>1220</v>
      </c>
      <c r="C608" t="s">
        <v>2632</v>
      </c>
      <c r="D608" t="s">
        <v>439</v>
      </c>
      <c r="E608" t="s">
        <v>1208</v>
      </c>
      <c r="F608" t="s">
        <v>1209</v>
      </c>
      <c r="G608" t="s">
        <v>2631</v>
      </c>
      <c r="H608">
        <v>4</v>
      </c>
      <c r="I608" t="s">
        <v>600</v>
      </c>
      <c r="J608" t="str">
        <f>_xlfn.XLOOKUP(D608,Table1[Kimarite],Table1[Category],,0)</f>
        <v>nagete</v>
      </c>
    </row>
    <row r="609" spans="1:10">
      <c r="A609" s="23" t="s">
        <v>1199</v>
      </c>
      <c r="B609" t="s">
        <v>1200</v>
      </c>
      <c r="C609" t="s">
        <v>2632</v>
      </c>
      <c r="D609" t="s">
        <v>413</v>
      </c>
      <c r="E609" t="s">
        <v>1205</v>
      </c>
      <c r="F609" t="s">
        <v>1206</v>
      </c>
      <c r="G609" t="s">
        <v>2631</v>
      </c>
      <c r="H609">
        <v>4</v>
      </c>
      <c r="I609" t="s">
        <v>600</v>
      </c>
      <c r="J609" t="str">
        <f>_xlfn.XLOOKUP(D609,Table1[Kimarite],Table1[Category],,0)</f>
        <v>kihonwaza</v>
      </c>
    </row>
    <row r="610" spans="1:10">
      <c r="A610" s="23" t="s">
        <v>1196</v>
      </c>
      <c r="B610" t="s">
        <v>1197</v>
      </c>
      <c r="C610" t="s">
        <v>2630</v>
      </c>
      <c r="D610" t="s">
        <v>558</v>
      </c>
      <c r="E610" t="s">
        <v>1202</v>
      </c>
      <c r="F610" t="s">
        <v>1203</v>
      </c>
      <c r="G610" t="s">
        <v>2632</v>
      </c>
      <c r="H610">
        <v>4</v>
      </c>
      <c r="I610" t="s">
        <v>600</v>
      </c>
      <c r="J610" t="str">
        <f>_xlfn.XLOOKUP(D610,Table1[Kimarite],Table1[Category],,0)</f>
        <v>tokushuwaza</v>
      </c>
    </row>
    <row r="611" spans="1:10">
      <c r="A611" s="23" t="s">
        <v>1193</v>
      </c>
      <c r="B611" t="s">
        <v>1194</v>
      </c>
      <c r="C611" t="s">
        <v>2632</v>
      </c>
      <c r="D611" t="s">
        <v>558</v>
      </c>
      <c r="E611" t="s">
        <v>1184</v>
      </c>
      <c r="F611" t="s">
        <v>1185</v>
      </c>
      <c r="G611" t="s">
        <v>2631</v>
      </c>
      <c r="H611">
        <v>4</v>
      </c>
      <c r="I611" t="s">
        <v>600</v>
      </c>
      <c r="J611" t="str">
        <f>_xlfn.XLOOKUP(D611,Table1[Kimarite],Table1[Category],,0)</f>
        <v>tokushuwaza</v>
      </c>
    </row>
    <row r="612" spans="1:10">
      <c r="A612" s="23" t="s">
        <v>1181</v>
      </c>
      <c r="B612" t="s">
        <v>1182</v>
      </c>
      <c r="C612" t="s">
        <v>2632</v>
      </c>
      <c r="D612" t="s">
        <v>418</v>
      </c>
      <c r="E612" t="s">
        <v>1172</v>
      </c>
      <c r="F612" t="s">
        <v>1173</v>
      </c>
      <c r="G612" t="s">
        <v>2631</v>
      </c>
      <c r="H612">
        <v>4</v>
      </c>
      <c r="I612" t="s">
        <v>600</v>
      </c>
      <c r="J612" t="str">
        <f>_xlfn.XLOOKUP(D612,Table1[Kimarite],Table1[Category],,0)</f>
        <v>kihonwaza</v>
      </c>
    </row>
    <row r="613" spans="1:10">
      <c r="A613" s="23" t="s">
        <v>1160</v>
      </c>
      <c r="B613" t="s">
        <v>1161</v>
      </c>
      <c r="C613" t="s">
        <v>2632</v>
      </c>
      <c r="D613" t="s">
        <v>413</v>
      </c>
      <c r="E613" t="s">
        <v>1166</v>
      </c>
      <c r="F613" t="s">
        <v>1167</v>
      </c>
      <c r="G613" t="s">
        <v>2631</v>
      </c>
      <c r="H613">
        <v>4</v>
      </c>
      <c r="I613" t="s">
        <v>600</v>
      </c>
      <c r="J613" t="str">
        <f>_xlfn.XLOOKUP(D613,Table1[Kimarite],Table1[Category],,0)</f>
        <v>kihonwaza</v>
      </c>
    </row>
    <row r="614" spans="1:10">
      <c r="A614" s="23" t="s">
        <v>1148</v>
      </c>
      <c r="B614" t="s">
        <v>1149</v>
      </c>
      <c r="C614" t="s">
        <v>2630</v>
      </c>
      <c r="D614" t="s">
        <v>413</v>
      </c>
      <c r="E614" t="s">
        <v>1157</v>
      </c>
      <c r="F614" t="s">
        <v>1158</v>
      </c>
      <c r="G614" t="s">
        <v>2632</v>
      </c>
      <c r="H614">
        <v>4</v>
      </c>
      <c r="I614" t="s">
        <v>600</v>
      </c>
      <c r="J614" t="str">
        <f>_xlfn.XLOOKUP(D614,Table1[Kimarite],Table1[Category],,0)</f>
        <v>kihonwaza</v>
      </c>
    </row>
    <row r="615" spans="1:10">
      <c r="A615" s="23" t="s">
        <v>1135</v>
      </c>
      <c r="B615" t="s">
        <v>1136</v>
      </c>
      <c r="C615" t="s">
        <v>2630</v>
      </c>
      <c r="D615" t="s">
        <v>417</v>
      </c>
      <c r="E615" t="s">
        <v>1145</v>
      </c>
      <c r="F615" t="s">
        <v>1146</v>
      </c>
      <c r="G615" t="s">
        <v>2632</v>
      </c>
      <c r="H615">
        <v>4</v>
      </c>
      <c r="I615" t="s">
        <v>600</v>
      </c>
      <c r="J615" t="str">
        <f>_xlfn.XLOOKUP(D615,Table1[Kimarite],Table1[Category],,0)</f>
        <v>kihonwaza</v>
      </c>
    </row>
    <row r="616" spans="1:10">
      <c r="A616" s="23" t="s">
        <v>1114</v>
      </c>
      <c r="B616" t="s">
        <v>1115</v>
      </c>
      <c r="C616" t="s">
        <v>2630</v>
      </c>
      <c r="D616" t="s">
        <v>417</v>
      </c>
      <c r="E616" t="s">
        <v>1120</v>
      </c>
      <c r="F616" t="s">
        <v>1121</v>
      </c>
      <c r="G616" t="s">
        <v>2632</v>
      </c>
      <c r="H616">
        <v>4</v>
      </c>
      <c r="I616" t="s">
        <v>600</v>
      </c>
      <c r="J616" t="str">
        <f>_xlfn.XLOOKUP(D616,Table1[Kimarite],Table1[Category],,0)</f>
        <v>kihonwaza</v>
      </c>
    </row>
    <row r="617" spans="1:10">
      <c r="A617" s="23" t="s">
        <v>1117</v>
      </c>
      <c r="B617" t="s">
        <v>1118</v>
      </c>
      <c r="C617" t="s">
        <v>2632</v>
      </c>
      <c r="D617" t="s">
        <v>417</v>
      </c>
      <c r="E617" t="s">
        <v>1111</v>
      </c>
      <c r="F617" t="s">
        <v>1112</v>
      </c>
      <c r="G617" t="s">
        <v>2631</v>
      </c>
      <c r="H617">
        <v>4</v>
      </c>
      <c r="I617" t="s">
        <v>600</v>
      </c>
      <c r="J617" t="str">
        <f>_xlfn.XLOOKUP(D617,Table1[Kimarite],Table1[Category],,0)</f>
        <v>kihonwaza</v>
      </c>
    </row>
    <row r="618" spans="1:10">
      <c r="A618" s="23" t="s">
        <v>1104</v>
      </c>
      <c r="B618" t="s">
        <v>1105</v>
      </c>
      <c r="C618" t="s">
        <v>2632</v>
      </c>
      <c r="D618" t="s">
        <v>472</v>
      </c>
      <c r="E618" t="s">
        <v>1094</v>
      </c>
      <c r="F618" t="s">
        <v>1095</v>
      </c>
      <c r="G618" t="s">
        <v>2631</v>
      </c>
      <c r="H618">
        <v>4</v>
      </c>
      <c r="I618" t="s">
        <v>600</v>
      </c>
      <c r="J618" t="str">
        <f>_xlfn.XLOOKUP(D618,Table1[Kimarite],Table1[Category],,0)</f>
        <v>kakete</v>
      </c>
    </row>
    <row r="619" spans="1:10">
      <c r="A619" s="23" t="s">
        <v>1071</v>
      </c>
      <c r="B619" t="s">
        <v>1072</v>
      </c>
      <c r="C619" t="s">
        <v>2632</v>
      </c>
      <c r="D619" t="s">
        <v>417</v>
      </c>
      <c r="E619" t="s">
        <v>1079</v>
      </c>
      <c r="F619" t="s">
        <v>1080</v>
      </c>
      <c r="G619" t="s">
        <v>2631</v>
      </c>
      <c r="H619">
        <v>4</v>
      </c>
      <c r="I619" t="s">
        <v>600</v>
      </c>
      <c r="J619" t="str">
        <f>_xlfn.XLOOKUP(D619,Table1[Kimarite],Table1[Category],,0)</f>
        <v>kihonwaza</v>
      </c>
    </row>
    <row r="620" spans="1:10">
      <c r="A620" s="23" t="s">
        <v>1062</v>
      </c>
      <c r="B620" t="s">
        <v>1063</v>
      </c>
      <c r="C620" t="s">
        <v>2630</v>
      </c>
      <c r="D620" t="s">
        <v>413</v>
      </c>
      <c r="E620" t="s">
        <v>1058</v>
      </c>
      <c r="F620" t="s">
        <v>1059</v>
      </c>
      <c r="G620" t="s">
        <v>2632</v>
      </c>
      <c r="H620">
        <v>4</v>
      </c>
      <c r="I620" t="s">
        <v>600</v>
      </c>
      <c r="J620" t="str">
        <f>_xlfn.XLOOKUP(D620,Table1[Kimarite],Table1[Category],,0)</f>
        <v>kihonwaza</v>
      </c>
    </row>
    <row r="621" spans="1:10">
      <c r="A621" s="23" t="s">
        <v>1055</v>
      </c>
      <c r="B621" t="s">
        <v>1056</v>
      </c>
      <c r="C621" t="s">
        <v>2632</v>
      </c>
      <c r="D621" t="s">
        <v>417</v>
      </c>
      <c r="E621" t="s">
        <v>1065</v>
      </c>
      <c r="F621" t="s">
        <v>1066</v>
      </c>
      <c r="G621" t="s">
        <v>2631</v>
      </c>
      <c r="H621">
        <v>4</v>
      </c>
      <c r="I621" t="s">
        <v>600</v>
      </c>
      <c r="J621" t="str">
        <f>_xlfn.XLOOKUP(D621,Table1[Kimarite],Table1[Category],,0)</f>
        <v>kihonwaza</v>
      </c>
    </row>
    <row r="622" spans="1:10">
      <c r="A622" s="23" t="s">
        <v>1049</v>
      </c>
      <c r="B622" t="s">
        <v>1050</v>
      </c>
      <c r="C622" t="s">
        <v>2630</v>
      </c>
      <c r="D622" t="s">
        <v>418</v>
      </c>
      <c r="E622" t="s">
        <v>1043</v>
      </c>
      <c r="F622" t="s">
        <v>1044</v>
      </c>
      <c r="G622" t="s">
        <v>2632</v>
      </c>
      <c r="H622">
        <v>4</v>
      </c>
      <c r="I622" t="s">
        <v>600</v>
      </c>
      <c r="J622" t="str">
        <f>_xlfn.XLOOKUP(D622,Table1[Kimarite],Table1[Category],,0)</f>
        <v>kihonwaza</v>
      </c>
    </row>
    <row r="623" spans="1:10">
      <c r="A623" s="23" t="s">
        <v>1037</v>
      </c>
      <c r="B623" t="s">
        <v>1038</v>
      </c>
      <c r="C623" t="s">
        <v>2630</v>
      </c>
      <c r="D623" t="s">
        <v>417</v>
      </c>
      <c r="E623" t="s">
        <v>1033</v>
      </c>
      <c r="F623" t="s">
        <v>1034</v>
      </c>
      <c r="G623" t="s">
        <v>2632</v>
      </c>
      <c r="H623">
        <v>4</v>
      </c>
      <c r="I623" t="s">
        <v>600</v>
      </c>
      <c r="J623" t="str">
        <f>_xlfn.XLOOKUP(D623,Table1[Kimarite],Table1[Category],,0)</f>
        <v>kihonwaza</v>
      </c>
    </row>
    <row r="624" spans="1:10">
      <c r="A624" s="23" t="s">
        <v>1027</v>
      </c>
      <c r="B624" t="s">
        <v>1028</v>
      </c>
      <c r="C624" t="s">
        <v>2630</v>
      </c>
      <c r="D624" t="s">
        <v>563</v>
      </c>
      <c r="E624" t="s">
        <v>1018</v>
      </c>
      <c r="F624" t="s">
        <v>1019</v>
      </c>
      <c r="G624" t="s">
        <v>2632</v>
      </c>
      <c r="H624">
        <v>4</v>
      </c>
      <c r="I624" t="s">
        <v>600</v>
      </c>
      <c r="J624" t="str">
        <f>_xlfn.XLOOKUP(D624,Table1[Kimarite],Table1[Category],,0)</f>
        <v>tokushuwaza</v>
      </c>
    </row>
    <row r="625" spans="1:10">
      <c r="A625" s="23" t="s">
        <v>1006</v>
      </c>
      <c r="B625" t="s">
        <v>1007</v>
      </c>
      <c r="C625" t="s">
        <v>2632</v>
      </c>
      <c r="D625" t="s">
        <v>418</v>
      </c>
      <c r="E625" t="s">
        <v>1012</v>
      </c>
      <c r="F625" t="s">
        <v>1013</v>
      </c>
      <c r="G625" t="s">
        <v>2631</v>
      </c>
      <c r="H625">
        <v>4</v>
      </c>
      <c r="I625" t="s">
        <v>600</v>
      </c>
      <c r="J625" t="str">
        <f>_xlfn.XLOOKUP(D625,Table1[Kimarite],Table1[Category],,0)</f>
        <v>kihonwaza</v>
      </c>
    </row>
    <row r="626" spans="1:10">
      <c r="A626" s="23" t="s">
        <v>994</v>
      </c>
      <c r="B626" t="s">
        <v>995</v>
      </c>
      <c r="C626" t="s">
        <v>2632</v>
      </c>
      <c r="D626" t="s">
        <v>431</v>
      </c>
      <c r="E626" t="s">
        <v>1003</v>
      </c>
      <c r="F626" t="s">
        <v>1004</v>
      </c>
      <c r="G626" t="s">
        <v>2631</v>
      </c>
      <c r="H626">
        <v>4</v>
      </c>
      <c r="I626" t="s">
        <v>600</v>
      </c>
      <c r="J626" t="str">
        <f>_xlfn.XLOOKUP(D626,Table1[Kimarite],Table1[Category],,0)</f>
        <v>nagete</v>
      </c>
    </row>
    <row r="627" spans="1:10">
      <c r="A627" s="23" t="s">
        <v>988</v>
      </c>
      <c r="B627" t="s">
        <v>989</v>
      </c>
      <c r="C627" t="s">
        <v>2632</v>
      </c>
      <c r="D627" t="s">
        <v>523</v>
      </c>
      <c r="E627" t="s">
        <v>981</v>
      </c>
      <c r="F627" t="s">
        <v>982</v>
      </c>
      <c r="G627" t="s">
        <v>2631</v>
      </c>
      <c r="H627">
        <v>4</v>
      </c>
      <c r="I627" t="s">
        <v>600</v>
      </c>
      <c r="J627" t="str">
        <f>_xlfn.XLOOKUP(D627,Table1[Kimarite],Table1[Category],,0)</f>
        <v>hinerite</v>
      </c>
    </row>
    <row r="628" spans="1:10">
      <c r="A628" s="23" t="s">
        <v>967</v>
      </c>
      <c r="B628" t="s">
        <v>968</v>
      </c>
      <c r="C628" t="s">
        <v>2630</v>
      </c>
      <c r="D628" t="s">
        <v>558</v>
      </c>
      <c r="E628" t="s">
        <v>975</v>
      </c>
      <c r="F628" t="s">
        <v>976</v>
      </c>
      <c r="G628" t="s">
        <v>2632</v>
      </c>
      <c r="H628">
        <v>4</v>
      </c>
      <c r="I628" t="s">
        <v>600</v>
      </c>
      <c r="J628" t="str">
        <f>_xlfn.XLOOKUP(D628,Table1[Kimarite],Table1[Category],,0)</f>
        <v>tokushuwaza</v>
      </c>
    </row>
    <row r="629" spans="1:10">
      <c r="A629" s="23" t="s">
        <v>953</v>
      </c>
      <c r="B629" t="s">
        <v>954</v>
      </c>
      <c r="C629" t="s">
        <v>2630</v>
      </c>
      <c r="D629" t="s">
        <v>439</v>
      </c>
      <c r="E629" t="s">
        <v>944</v>
      </c>
      <c r="F629" t="s">
        <v>945</v>
      </c>
      <c r="G629" t="s">
        <v>2632</v>
      </c>
      <c r="H629">
        <v>4</v>
      </c>
      <c r="I629" t="s">
        <v>600</v>
      </c>
      <c r="J629" t="str">
        <f>_xlfn.XLOOKUP(D629,Table1[Kimarite],Table1[Category],,0)</f>
        <v>nagete</v>
      </c>
    </row>
    <row r="630" spans="1:10">
      <c r="A630" s="23" t="s">
        <v>936</v>
      </c>
      <c r="B630" t="s">
        <v>937</v>
      </c>
      <c r="C630" t="s">
        <v>2630</v>
      </c>
      <c r="D630" t="s">
        <v>559</v>
      </c>
      <c r="E630" t="s">
        <v>926</v>
      </c>
      <c r="F630" t="s">
        <v>927</v>
      </c>
      <c r="G630" t="s">
        <v>2632</v>
      </c>
      <c r="H630">
        <v>4</v>
      </c>
      <c r="I630" t="s">
        <v>600</v>
      </c>
      <c r="J630" t="str">
        <f>_xlfn.XLOOKUP(D630,Table1[Kimarite],Table1[Category],,0)</f>
        <v>tokushuwaza</v>
      </c>
    </row>
    <row r="631" spans="1:10">
      <c r="A631" s="23" t="s">
        <v>916</v>
      </c>
      <c r="B631" t="s">
        <v>917</v>
      </c>
      <c r="C631" t="s">
        <v>2632</v>
      </c>
      <c r="D631" t="s">
        <v>413</v>
      </c>
      <c r="E631" t="s">
        <v>923</v>
      </c>
      <c r="F631" t="s">
        <v>924</v>
      </c>
      <c r="G631" t="s">
        <v>2631</v>
      </c>
      <c r="H631">
        <v>4</v>
      </c>
      <c r="I631" t="s">
        <v>600</v>
      </c>
      <c r="J631" t="str">
        <f>_xlfn.XLOOKUP(D631,Table1[Kimarite],Table1[Category],,0)</f>
        <v>kihonwaza</v>
      </c>
    </row>
    <row r="632" spans="1:10">
      <c r="A632" s="23" t="s">
        <v>910</v>
      </c>
      <c r="B632" t="s">
        <v>911</v>
      </c>
      <c r="C632" t="s">
        <v>2630</v>
      </c>
      <c r="D632" t="s">
        <v>416</v>
      </c>
      <c r="E632" t="s">
        <v>907</v>
      </c>
      <c r="F632" t="s">
        <v>908</v>
      </c>
      <c r="G632" t="s">
        <v>2632</v>
      </c>
      <c r="H632">
        <v>4</v>
      </c>
      <c r="I632" t="s">
        <v>600</v>
      </c>
      <c r="J632" t="str">
        <f>_xlfn.XLOOKUP(D632,Table1[Kimarite],Table1[Category],,0)</f>
        <v>kihonwaza</v>
      </c>
    </row>
    <row r="633" spans="1:10">
      <c r="A633" s="23" t="s">
        <v>904</v>
      </c>
      <c r="B633" t="s">
        <v>905</v>
      </c>
      <c r="C633" t="s">
        <v>2632</v>
      </c>
      <c r="D633" t="s">
        <v>563</v>
      </c>
      <c r="E633" t="s">
        <v>913</v>
      </c>
      <c r="F633" t="s">
        <v>914</v>
      </c>
      <c r="G633" t="s">
        <v>2631</v>
      </c>
      <c r="H633">
        <v>4</v>
      </c>
      <c r="I633" t="s">
        <v>600</v>
      </c>
      <c r="J633" t="str">
        <f>_xlfn.XLOOKUP(D633,Table1[Kimarite],Table1[Category],,0)</f>
        <v>tokushuwaza</v>
      </c>
    </row>
    <row r="634" spans="1:10">
      <c r="A634" s="23" t="s">
        <v>869</v>
      </c>
      <c r="B634" t="s">
        <v>870</v>
      </c>
      <c r="C634" t="s">
        <v>2637</v>
      </c>
      <c r="D634" t="s">
        <v>563</v>
      </c>
      <c r="E634" t="s">
        <v>879</v>
      </c>
      <c r="F634" t="s">
        <v>880</v>
      </c>
      <c r="G634" t="s">
        <v>2638</v>
      </c>
      <c r="H634">
        <v>4</v>
      </c>
      <c r="I634" t="s">
        <v>599</v>
      </c>
      <c r="J634" t="str">
        <f>_xlfn.XLOOKUP(D634,Table1[Kimarite],Table1[Category],,0)</f>
        <v>tokushuwaza</v>
      </c>
    </row>
    <row r="635" spans="1:10">
      <c r="A635" s="23" t="s">
        <v>872</v>
      </c>
      <c r="B635" t="s">
        <v>873</v>
      </c>
      <c r="C635" t="s">
        <v>2637</v>
      </c>
      <c r="D635" t="s">
        <v>417</v>
      </c>
      <c r="E635" t="s">
        <v>888</v>
      </c>
      <c r="F635" t="s">
        <v>889</v>
      </c>
      <c r="G635" t="s">
        <v>2635</v>
      </c>
      <c r="H635">
        <v>4</v>
      </c>
      <c r="I635" t="s">
        <v>599</v>
      </c>
      <c r="J635" t="str">
        <f>_xlfn.XLOOKUP(D635,Table1[Kimarite],Table1[Category],,0)</f>
        <v>kihonwaza</v>
      </c>
    </row>
    <row r="636" spans="1:10">
      <c r="A636" s="23" t="s">
        <v>865</v>
      </c>
      <c r="B636" t="s">
        <v>866</v>
      </c>
      <c r="C636" t="s">
        <v>2637</v>
      </c>
      <c r="D636" t="s">
        <v>523</v>
      </c>
      <c r="E636" t="s">
        <v>875</v>
      </c>
      <c r="F636" t="s">
        <v>876</v>
      </c>
      <c r="G636" t="s">
        <v>2639</v>
      </c>
      <c r="H636">
        <v>4</v>
      </c>
      <c r="I636" t="s">
        <v>599</v>
      </c>
      <c r="J636" t="str">
        <f>_xlfn.XLOOKUP(D636,Table1[Kimarite],Table1[Category],,0)</f>
        <v>hinerite</v>
      </c>
    </row>
    <row r="637" spans="1:10">
      <c r="A637" s="23" t="s">
        <v>849</v>
      </c>
      <c r="B637" t="s">
        <v>850</v>
      </c>
      <c r="C637" t="s">
        <v>2640</v>
      </c>
      <c r="D637" t="s">
        <v>523</v>
      </c>
      <c r="E637" t="s">
        <v>861</v>
      </c>
      <c r="F637" t="s">
        <v>862</v>
      </c>
      <c r="G637" t="s">
        <v>2638</v>
      </c>
      <c r="H637">
        <v>4</v>
      </c>
      <c r="I637" t="s">
        <v>599</v>
      </c>
      <c r="J637" t="str">
        <f>_xlfn.XLOOKUP(D637,Table1[Kimarite],Table1[Category],,0)</f>
        <v>hinerite</v>
      </c>
    </row>
    <row r="638" spans="1:10">
      <c r="A638" s="23" t="s">
        <v>852</v>
      </c>
      <c r="B638" t="s">
        <v>853</v>
      </c>
      <c r="C638" t="s">
        <v>2637</v>
      </c>
      <c r="D638" t="s">
        <v>558</v>
      </c>
      <c r="E638" t="s">
        <v>858</v>
      </c>
      <c r="F638" t="s">
        <v>859</v>
      </c>
      <c r="G638" t="s">
        <v>2637</v>
      </c>
      <c r="H638">
        <v>4</v>
      </c>
      <c r="I638" t="s">
        <v>599</v>
      </c>
      <c r="J638" t="str">
        <f>_xlfn.XLOOKUP(D638,Table1[Kimarite],Table1[Category],,0)</f>
        <v>tokushuwaza</v>
      </c>
    </row>
    <row r="639" spans="1:10">
      <c r="A639" s="23" t="s">
        <v>855</v>
      </c>
      <c r="B639" t="s">
        <v>856</v>
      </c>
      <c r="C639" t="s">
        <v>2640</v>
      </c>
      <c r="D639" t="s">
        <v>413</v>
      </c>
      <c r="E639" t="s">
        <v>845</v>
      </c>
      <c r="F639" t="s">
        <v>846</v>
      </c>
      <c r="G639" t="s">
        <v>2638</v>
      </c>
      <c r="H639">
        <v>4</v>
      </c>
      <c r="I639" t="s">
        <v>599</v>
      </c>
      <c r="J639" t="str">
        <f>_xlfn.XLOOKUP(D639,Table1[Kimarite],Table1[Category],,0)</f>
        <v>kihonwaza</v>
      </c>
    </row>
    <row r="640" spans="1:10">
      <c r="A640" s="23" t="s">
        <v>835</v>
      </c>
      <c r="B640" t="s">
        <v>836</v>
      </c>
      <c r="C640" t="s">
        <v>2637</v>
      </c>
      <c r="D640" t="s">
        <v>523</v>
      </c>
      <c r="E640" t="s">
        <v>842</v>
      </c>
      <c r="F640" t="s">
        <v>843</v>
      </c>
      <c r="G640" t="s">
        <v>2640</v>
      </c>
      <c r="H640">
        <v>4</v>
      </c>
      <c r="I640" t="s">
        <v>599</v>
      </c>
      <c r="J640" t="str">
        <f>_xlfn.XLOOKUP(D640,Table1[Kimarite],Table1[Category],,0)</f>
        <v>hinerite</v>
      </c>
    </row>
    <row r="641" spans="1:10">
      <c r="A641" s="23" t="s">
        <v>838</v>
      </c>
      <c r="B641" t="s">
        <v>839</v>
      </c>
      <c r="C641" t="s">
        <v>2641</v>
      </c>
      <c r="D641" t="s">
        <v>417</v>
      </c>
      <c r="E641" t="s">
        <v>831</v>
      </c>
      <c r="F641" t="s">
        <v>832</v>
      </c>
      <c r="G641" t="s">
        <v>2639</v>
      </c>
      <c r="H641">
        <v>4</v>
      </c>
      <c r="I641" t="s">
        <v>599</v>
      </c>
      <c r="J641" t="str">
        <f>_xlfn.XLOOKUP(D641,Table1[Kimarite],Table1[Category],,0)</f>
        <v>kihonwaza</v>
      </c>
    </row>
    <row r="642" spans="1:10">
      <c r="A642" s="23" t="s">
        <v>828</v>
      </c>
      <c r="B642" t="s">
        <v>829</v>
      </c>
      <c r="C642" t="s">
        <v>2639</v>
      </c>
      <c r="D642" t="s">
        <v>413</v>
      </c>
      <c r="E642" t="s">
        <v>821</v>
      </c>
      <c r="F642" t="s">
        <v>822</v>
      </c>
      <c r="G642" t="s">
        <v>2640</v>
      </c>
      <c r="H642">
        <v>4</v>
      </c>
      <c r="I642" t="s">
        <v>599</v>
      </c>
      <c r="J642" t="str">
        <f>_xlfn.XLOOKUP(D642,Table1[Kimarite],Table1[Category],,0)</f>
        <v>kihonwaza</v>
      </c>
    </row>
    <row r="643" spans="1:10">
      <c r="A643" s="23" t="s">
        <v>825</v>
      </c>
      <c r="B643" t="s">
        <v>826</v>
      </c>
      <c r="C643" t="s">
        <v>2641</v>
      </c>
      <c r="D643" t="s">
        <v>418</v>
      </c>
      <c r="E643" t="s">
        <v>818</v>
      </c>
      <c r="F643" t="s">
        <v>819</v>
      </c>
      <c r="G643" t="s">
        <v>2639</v>
      </c>
      <c r="H643">
        <v>4</v>
      </c>
      <c r="I643" t="s">
        <v>599</v>
      </c>
      <c r="J643" t="str">
        <f>_xlfn.XLOOKUP(D643,Table1[Kimarite],Table1[Category],,0)</f>
        <v>kihonwaza</v>
      </c>
    </row>
    <row r="644" spans="1:10">
      <c r="A644" s="23" t="s">
        <v>805</v>
      </c>
      <c r="B644" t="s">
        <v>806</v>
      </c>
      <c r="C644" t="s">
        <v>2637</v>
      </c>
      <c r="D644" t="s">
        <v>413</v>
      </c>
      <c r="E644" t="s">
        <v>814</v>
      </c>
      <c r="F644" t="s">
        <v>815</v>
      </c>
      <c r="G644" t="s">
        <v>2638</v>
      </c>
      <c r="H644">
        <v>4</v>
      </c>
      <c r="I644" t="s">
        <v>599</v>
      </c>
      <c r="J644" t="str">
        <f>_xlfn.XLOOKUP(D644,Table1[Kimarite],Table1[Category],,0)</f>
        <v>kihonwaza</v>
      </c>
    </row>
    <row r="645" spans="1:10">
      <c r="A645" s="23" t="s">
        <v>809</v>
      </c>
      <c r="B645" t="s">
        <v>810</v>
      </c>
      <c r="C645" t="s">
        <v>2637</v>
      </c>
      <c r="D645" t="s">
        <v>561</v>
      </c>
      <c r="E645" t="s">
        <v>802</v>
      </c>
      <c r="F645" t="s">
        <v>803</v>
      </c>
      <c r="G645" t="s">
        <v>2638</v>
      </c>
      <c r="H645">
        <v>4</v>
      </c>
      <c r="I645" t="s">
        <v>599</v>
      </c>
      <c r="J645" t="str">
        <f>_xlfn.XLOOKUP(D645,Table1[Kimarite],Table1[Category],,0)</f>
        <v>tokushuwaza</v>
      </c>
    </row>
    <row r="646" spans="1:10">
      <c r="A646" s="23" t="s">
        <v>783</v>
      </c>
      <c r="B646" t="s">
        <v>784</v>
      </c>
      <c r="C646" t="s">
        <v>2641</v>
      </c>
      <c r="D646" t="s">
        <v>559</v>
      </c>
      <c r="E646" t="s">
        <v>798</v>
      </c>
      <c r="F646" t="s">
        <v>799</v>
      </c>
      <c r="G646" t="s">
        <v>2637</v>
      </c>
      <c r="H646">
        <v>4</v>
      </c>
      <c r="I646" t="s">
        <v>599</v>
      </c>
      <c r="J646" t="str">
        <f>_xlfn.XLOOKUP(D646,Table1[Kimarite],Table1[Category],,0)</f>
        <v>tokushuwaza</v>
      </c>
    </row>
    <row r="647" spans="1:10">
      <c r="A647" s="23" t="s">
        <v>787</v>
      </c>
      <c r="B647" t="s">
        <v>788</v>
      </c>
      <c r="C647" t="s">
        <v>2637</v>
      </c>
      <c r="D647" t="s">
        <v>563</v>
      </c>
      <c r="E647" t="s">
        <v>795</v>
      </c>
      <c r="F647" t="s">
        <v>796</v>
      </c>
      <c r="G647" t="s">
        <v>2640</v>
      </c>
      <c r="H647">
        <v>4</v>
      </c>
      <c r="I647" t="s">
        <v>599</v>
      </c>
      <c r="J647" t="str">
        <f>_xlfn.XLOOKUP(D647,Table1[Kimarite],Table1[Category],,0)</f>
        <v>tokushuwaza</v>
      </c>
    </row>
    <row r="648" spans="1:10">
      <c r="A648" s="23" t="s">
        <v>772</v>
      </c>
      <c r="B648" t="s">
        <v>773</v>
      </c>
      <c r="C648" t="s">
        <v>2637</v>
      </c>
      <c r="D648" t="s">
        <v>413</v>
      </c>
      <c r="E648" t="s">
        <v>791</v>
      </c>
      <c r="F648" t="s">
        <v>792</v>
      </c>
      <c r="G648" t="s">
        <v>2638</v>
      </c>
      <c r="H648">
        <v>4</v>
      </c>
      <c r="I648" t="s">
        <v>598</v>
      </c>
      <c r="J648" t="str">
        <f>_xlfn.XLOOKUP(D648,Table1[Kimarite],Table1[Category],,0)</f>
        <v>kihonwaza</v>
      </c>
    </row>
    <row r="649" spans="1:10">
      <c r="A649" s="23" t="s">
        <v>765</v>
      </c>
      <c r="B649" t="s">
        <v>766</v>
      </c>
      <c r="C649" t="s">
        <v>2640</v>
      </c>
      <c r="D649" t="s">
        <v>417</v>
      </c>
      <c r="E649" t="s">
        <v>780</v>
      </c>
      <c r="F649" t="s">
        <v>781</v>
      </c>
      <c r="G649" t="s">
        <v>2639</v>
      </c>
      <c r="H649">
        <v>4</v>
      </c>
      <c r="I649" t="s">
        <v>598</v>
      </c>
      <c r="J649" t="str">
        <f>_xlfn.XLOOKUP(D649,Table1[Kimarite],Table1[Category],,0)</f>
        <v>kihonwaza</v>
      </c>
    </row>
    <row r="650" spans="1:10">
      <c r="A650" s="23" t="s">
        <v>757</v>
      </c>
      <c r="B650" t="s">
        <v>758</v>
      </c>
      <c r="C650" t="s">
        <v>2641</v>
      </c>
      <c r="D650" t="s">
        <v>413</v>
      </c>
      <c r="E650" t="s">
        <v>776</v>
      </c>
      <c r="F650" t="s">
        <v>777</v>
      </c>
      <c r="G650" t="s">
        <v>2639</v>
      </c>
      <c r="H650">
        <v>4</v>
      </c>
      <c r="I650" t="s">
        <v>598</v>
      </c>
      <c r="J650" t="str">
        <f>_xlfn.XLOOKUP(D650,Table1[Kimarite],Table1[Category],,0)</f>
        <v>kihonwaza</v>
      </c>
    </row>
    <row r="651" spans="1:10">
      <c r="A651" s="23" t="s">
        <v>769</v>
      </c>
      <c r="B651" t="s">
        <v>770</v>
      </c>
      <c r="C651" t="s">
        <v>2640</v>
      </c>
      <c r="D651" t="s">
        <v>417</v>
      </c>
      <c r="E651" t="s">
        <v>762</v>
      </c>
      <c r="F651" t="s">
        <v>763</v>
      </c>
      <c r="G651" t="s">
        <v>2640</v>
      </c>
      <c r="H651">
        <v>4</v>
      </c>
      <c r="I651" t="s">
        <v>598</v>
      </c>
      <c r="J651" t="str">
        <f>_xlfn.XLOOKUP(D651,Table1[Kimarite],Table1[Category],,0)</f>
        <v>kihonwaza</v>
      </c>
    </row>
    <row r="652" spans="1:10">
      <c r="A652" s="23" t="s">
        <v>749</v>
      </c>
      <c r="B652" t="s">
        <v>750</v>
      </c>
      <c r="C652" t="s">
        <v>2639</v>
      </c>
      <c r="D652" t="s">
        <v>525</v>
      </c>
      <c r="E652" t="s">
        <v>740</v>
      </c>
      <c r="F652" t="s">
        <v>741</v>
      </c>
      <c r="G652" t="s">
        <v>2640</v>
      </c>
      <c r="H652">
        <v>4</v>
      </c>
      <c r="I652" t="s">
        <v>598</v>
      </c>
      <c r="J652" t="str">
        <f>_xlfn.XLOOKUP(D652,Table1[Kimarite],Table1[Category],,0)</f>
        <v>hinerite</v>
      </c>
    </row>
    <row r="653" spans="1:10">
      <c r="A653" s="23" t="s">
        <v>745</v>
      </c>
      <c r="B653" t="s">
        <v>746</v>
      </c>
      <c r="C653" t="s">
        <v>2640</v>
      </c>
      <c r="D653" t="s">
        <v>435</v>
      </c>
      <c r="E653" t="s">
        <v>737</v>
      </c>
      <c r="F653" t="s">
        <v>738</v>
      </c>
      <c r="G653" t="s">
        <v>2639</v>
      </c>
      <c r="H653">
        <v>4</v>
      </c>
      <c r="I653" t="s">
        <v>598</v>
      </c>
      <c r="J653" t="str">
        <f>_xlfn.XLOOKUP(D653,Table1[Kimarite],Table1[Category],,0)</f>
        <v>nagete</v>
      </c>
    </row>
    <row r="654" spans="1:10">
      <c r="A654" s="23" t="s">
        <v>732</v>
      </c>
      <c r="B654" t="s">
        <v>733</v>
      </c>
      <c r="C654" t="s">
        <v>2637</v>
      </c>
      <c r="D654" t="s">
        <v>439</v>
      </c>
      <c r="E654" t="s">
        <v>724</v>
      </c>
      <c r="F654" t="s">
        <v>725</v>
      </c>
      <c r="G654" t="s">
        <v>2640</v>
      </c>
      <c r="H654">
        <v>4</v>
      </c>
      <c r="I654" t="s">
        <v>598</v>
      </c>
      <c r="J654" t="str">
        <f>_xlfn.XLOOKUP(D654,Table1[Kimarite],Table1[Category],,0)</f>
        <v>nagete</v>
      </c>
    </row>
    <row r="655" spans="1:10">
      <c r="A655" s="23" t="s">
        <v>720</v>
      </c>
      <c r="B655" t="s">
        <v>721</v>
      </c>
      <c r="C655" t="s">
        <v>2637</v>
      </c>
      <c r="D655" t="s">
        <v>413</v>
      </c>
      <c r="E655" t="s">
        <v>729</v>
      </c>
      <c r="F655" t="s">
        <v>730</v>
      </c>
      <c r="G655" t="s">
        <v>2640</v>
      </c>
      <c r="H655">
        <v>4</v>
      </c>
      <c r="I655" t="s">
        <v>598</v>
      </c>
      <c r="J655" t="str">
        <f>_xlfn.XLOOKUP(D655,Table1[Kimarite],Table1[Category],,0)</f>
        <v>kihonwaza</v>
      </c>
    </row>
    <row r="656" spans="1:10">
      <c r="A656" s="23" t="s">
        <v>709</v>
      </c>
      <c r="B656" t="s">
        <v>710</v>
      </c>
      <c r="C656" t="s">
        <v>2637</v>
      </c>
      <c r="D656" t="s">
        <v>439</v>
      </c>
      <c r="E656" t="s">
        <v>716</v>
      </c>
      <c r="F656" t="s">
        <v>717</v>
      </c>
      <c r="G656" t="s">
        <v>2639</v>
      </c>
      <c r="H656">
        <v>4</v>
      </c>
      <c r="I656" t="s">
        <v>598</v>
      </c>
      <c r="J656" t="str">
        <f>_xlfn.XLOOKUP(D656,Table1[Kimarite],Table1[Category],,0)</f>
        <v>nagete</v>
      </c>
    </row>
    <row r="657" spans="1:10">
      <c r="A657" s="23" t="s">
        <v>713</v>
      </c>
      <c r="B657" t="s">
        <v>714</v>
      </c>
      <c r="C657" t="s">
        <v>2639</v>
      </c>
      <c r="D657" t="s">
        <v>523</v>
      </c>
      <c r="E657" t="s">
        <v>705</v>
      </c>
      <c r="F657" t="s">
        <v>706</v>
      </c>
      <c r="G657" t="s">
        <v>2639</v>
      </c>
      <c r="H657">
        <v>4</v>
      </c>
      <c r="I657" t="s">
        <v>598</v>
      </c>
      <c r="J657" t="str">
        <f>_xlfn.XLOOKUP(D657,Table1[Kimarite],Table1[Category],,0)</f>
        <v>hinerite</v>
      </c>
    </row>
    <row r="658" spans="1:10">
      <c r="A658" s="23" t="s">
        <v>692</v>
      </c>
      <c r="B658" t="s">
        <v>693</v>
      </c>
      <c r="C658" t="s">
        <v>2641</v>
      </c>
      <c r="D658" t="s">
        <v>417</v>
      </c>
      <c r="E658" t="s">
        <v>701</v>
      </c>
      <c r="F658" t="s">
        <v>702</v>
      </c>
      <c r="G658" t="s">
        <v>2639</v>
      </c>
      <c r="H658">
        <v>4</v>
      </c>
      <c r="I658" t="s">
        <v>598</v>
      </c>
      <c r="J658" t="str">
        <f>_xlfn.XLOOKUP(D658,Table1[Kimarite],Table1[Category],,0)</f>
        <v>kihonwaza</v>
      </c>
    </row>
    <row r="659" spans="1:10">
      <c r="A659" s="23" t="s">
        <v>686</v>
      </c>
      <c r="B659" t="s">
        <v>687</v>
      </c>
      <c r="C659" t="s">
        <v>2640</v>
      </c>
      <c r="D659" t="s">
        <v>417</v>
      </c>
      <c r="E659" t="s">
        <v>696</v>
      </c>
      <c r="F659" t="s">
        <v>697</v>
      </c>
      <c r="G659" t="s">
        <v>2640</v>
      </c>
      <c r="H659">
        <v>4</v>
      </c>
      <c r="I659" t="s">
        <v>598</v>
      </c>
      <c r="J659" t="str">
        <f>_xlfn.XLOOKUP(D659,Table1[Kimarite],Table1[Category],,0)</f>
        <v>kihonwaza</v>
      </c>
    </row>
    <row r="660" spans="1:10">
      <c r="A660" s="23" t="s">
        <v>681</v>
      </c>
      <c r="B660" t="s">
        <v>682</v>
      </c>
      <c r="C660" t="s">
        <v>2639</v>
      </c>
      <c r="D660" t="s">
        <v>523</v>
      </c>
      <c r="E660" t="s">
        <v>689</v>
      </c>
      <c r="F660" t="s">
        <v>690</v>
      </c>
      <c r="G660" t="s">
        <v>2639</v>
      </c>
      <c r="H660">
        <v>4</v>
      </c>
      <c r="I660" t="s">
        <v>598</v>
      </c>
      <c r="J660" t="str">
        <f>_xlfn.XLOOKUP(D660,Table1[Kimarite],Table1[Category],,0)</f>
        <v>hinerite</v>
      </c>
    </row>
    <row r="661" spans="1:10">
      <c r="A661" s="23" t="s">
        <v>676</v>
      </c>
      <c r="B661" t="s">
        <v>677</v>
      </c>
      <c r="C661" t="s">
        <v>2637</v>
      </c>
      <c r="D661" t="s">
        <v>417</v>
      </c>
      <c r="E661" t="s">
        <v>655</v>
      </c>
      <c r="F661" t="s">
        <v>656</v>
      </c>
      <c r="G661" t="s">
        <v>2638</v>
      </c>
      <c r="H661">
        <v>4</v>
      </c>
      <c r="I661" t="s">
        <v>598</v>
      </c>
      <c r="J661" t="str">
        <f>_xlfn.XLOOKUP(D661,Table1[Kimarite],Table1[Category],,0)</f>
        <v>kihonwaza</v>
      </c>
    </row>
    <row r="662" spans="1:10">
      <c r="A662" s="23" t="s">
        <v>628</v>
      </c>
      <c r="B662" t="s">
        <v>629</v>
      </c>
      <c r="C662" t="s">
        <v>2641</v>
      </c>
      <c r="D662" t="s">
        <v>558</v>
      </c>
      <c r="E662" t="s">
        <v>646</v>
      </c>
      <c r="F662" t="s">
        <v>647</v>
      </c>
      <c r="G662" t="s">
        <v>2639</v>
      </c>
      <c r="H662">
        <v>4</v>
      </c>
      <c r="I662" t="s">
        <v>598</v>
      </c>
      <c r="J662" t="str">
        <f>_xlfn.XLOOKUP(D662,Table1[Kimarite],Table1[Category],,0)</f>
        <v>tokushuwaza</v>
      </c>
    </row>
    <row r="663" spans="1:10">
      <c r="A663" s="23" t="s">
        <v>624</v>
      </c>
      <c r="B663" t="s">
        <v>625</v>
      </c>
      <c r="C663" t="s">
        <v>2637</v>
      </c>
      <c r="D663" t="s">
        <v>413</v>
      </c>
      <c r="E663" t="s">
        <v>651</v>
      </c>
      <c r="F663" t="s">
        <v>652</v>
      </c>
      <c r="G663" t="s">
        <v>2639</v>
      </c>
      <c r="H663">
        <v>4</v>
      </c>
      <c r="I663" t="s">
        <v>598</v>
      </c>
      <c r="J663" t="str">
        <f>_xlfn.XLOOKUP(D663,Table1[Kimarite],Table1[Category],,0)</f>
        <v>kihonwaza</v>
      </c>
    </row>
    <row r="664" spans="1:10">
      <c r="A664" s="23" t="s">
        <v>620</v>
      </c>
      <c r="B664" t="s">
        <v>621</v>
      </c>
      <c r="C664" t="s">
        <v>2637</v>
      </c>
      <c r="D664" t="s">
        <v>558</v>
      </c>
      <c r="E664" t="s">
        <v>672</v>
      </c>
      <c r="F664" t="s">
        <v>673</v>
      </c>
      <c r="G664" t="s">
        <v>2638</v>
      </c>
      <c r="H664">
        <v>4</v>
      </c>
      <c r="I664" t="s">
        <v>598</v>
      </c>
      <c r="J664" t="str">
        <f>_xlfn.XLOOKUP(D664,Table1[Kimarite],Table1[Category],,0)</f>
        <v>tokushuwaza</v>
      </c>
    </row>
    <row r="665" spans="1:10">
      <c r="A665" s="23" t="s">
        <v>633</v>
      </c>
      <c r="B665" t="s">
        <v>634</v>
      </c>
      <c r="C665" t="s">
        <v>2641</v>
      </c>
      <c r="D665" t="s">
        <v>413</v>
      </c>
      <c r="E665" t="s">
        <v>638</v>
      </c>
      <c r="F665" t="s">
        <v>639</v>
      </c>
      <c r="G665" t="s">
        <v>2637</v>
      </c>
      <c r="H665">
        <v>4</v>
      </c>
      <c r="I665" t="s">
        <v>598</v>
      </c>
      <c r="J665" t="str">
        <f>_xlfn.XLOOKUP(D665,Table1[Kimarite],Table1[Category],,0)</f>
        <v>kihonwaza</v>
      </c>
    </row>
    <row r="666" spans="1:10">
      <c r="A666" s="23" t="s">
        <v>615</v>
      </c>
      <c r="B666" t="s">
        <v>616</v>
      </c>
      <c r="C666" t="s">
        <v>2637</v>
      </c>
      <c r="D666" t="s">
        <v>558</v>
      </c>
      <c r="E666" t="s">
        <v>664</v>
      </c>
      <c r="F666" t="s">
        <v>665</v>
      </c>
      <c r="G666" t="s">
        <v>2638</v>
      </c>
      <c r="H666">
        <v>4</v>
      </c>
      <c r="I666" t="s">
        <v>598</v>
      </c>
      <c r="J666" t="str">
        <f>_xlfn.XLOOKUP(D666,Table1[Kimarite],Table1[Category],,0)</f>
        <v>tokushuwaza</v>
      </c>
    </row>
    <row r="667" spans="1:10">
      <c r="A667" s="23" t="s">
        <v>610</v>
      </c>
      <c r="B667" t="s">
        <v>611</v>
      </c>
      <c r="C667" t="s">
        <v>2641</v>
      </c>
      <c r="D667" t="s">
        <v>561</v>
      </c>
      <c r="E667" t="s">
        <v>668</v>
      </c>
      <c r="F667" t="s">
        <v>669</v>
      </c>
      <c r="G667" t="s">
        <v>2639</v>
      </c>
      <c r="H667">
        <v>4</v>
      </c>
      <c r="I667" t="s">
        <v>598</v>
      </c>
      <c r="J667" t="str">
        <f>_xlfn.XLOOKUP(D667,Table1[Kimarite],Table1[Category],,0)</f>
        <v>tokushuwaza</v>
      </c>
    </row>
    <row r="668" spans="1:10">
      <c r="A668" s="23" t="s">
        <v>2566</v>
      </c>
      <c r="B668" t="s">
        <v>2567</v>
      </c>
      <c r="C668" t="s">
        <v>2630</v>
      </c>
      <c r="D668" t="s">
        <v>412</v>
      </c>
      <c r="E668" t="s">
        <v>2549</v>
      </c>
      <c r="F668" t="s">
        <v>2550</v>
      </c>
      <c r="G668" t="s">
        <v>2635</v>
      </c>
      <c r="H668">
        <v>5</v>
      </c>
      <c r="I668" t="s">
        <v>603</v>
      </c>
      <c r="J668" t="str">
        <f>_xlfn.XLOOKUP(D668,Table1[Kimarite],Table1[Category],,0)</f>
        <v>kihonwaza</v>
      </c>
    </row>
    <row r="669" spans="1:10">
      <c r="A669" s="23" t="s">
        <v>2560</v>
      </c>
      <c r="B669" t="s">
        <v>2561</v>
      </c>
      <c r="C669" t="s">
        <v>2633</v>
      </c>
      <c r="D669" t="s">
        <v>418</v>
      </c>
      <c r="E669" t="s">
        <v>2543</v>
      </c>
      <c r="F669" t="s">
        <v>2544</v>
      </c>
      <c r="G669" t="s">
        <v>2635</v>
      </c>
      <c r="H669">
        <v>5</v>
      </c>
      <c r="I669" t="s">
        <v>603</v>
      </c>
      <c r="J669" t="str">
        <f>_xlfn.XLOOKUP(D669,Table1[Kimarite],Table1[Category],,0)</f>
        <v>kihonwaza</v>
      </c>
    </row>
    <row r="670" spans="1:10">
      <c r="A670" s="23" t="s">
        <v>2540</v>
      </c>
      <c r="B670" t="s">
        <v>2541</v>
      </c>
      <c r="C670" t="s">
        <v>2634</v>
      </c>
      <c r="D670" t="s">
        <v>413</v>
      </c>
      <c r="E670" t="s">
        <v>2528</v>
      </c>
      <c r="F670" t="s">
        <v>2529</v>
      </c>
      <c r="G670" t="s">
        <v>2633</v>
      </c>
      <c r="H670">
        <v>5</v>
      </c>
      <c r="I670" t="s">
        <v>603</v>
      </c>
      <c r="J670" t="str">
        <f>_xlfn.XLOOKUP(D670,Table1[Kimarite],Table1[Category],,0)</f>
        <v>kihonwaza</v>
      </c>
    </row>
    <row r="671" spans="1:10">
      <c r="A671" s="23" t="s">
        <v>2523</v>
      </c>
      <c r="B671" t="s">
        <v>2524</v>
      </c>
      <c r="C671" t="s">
        <v>2636</v>
      </c>
      <c r="D671" t="s">
        <v>418</v>
      </c>
      <c r="E671" t="s">
        <v>2512</v>
      </c>
      <c r="F671" t="s">
        <v>2513</v>
      </c>
      <c r="G671" t="s">
        <v>2634</v>
      </c>
      <c r="H671">
        <v>5</v>
      </c>
      <c r="I671" t="s">
        <v>603</v>
      </c>
      <c r="J671" t="str">
        <f>_xlfn.XLOOKUP(D671,Table1[Kimarite],Table1[Category],,0)</f>
        <v>kihonwaza</v>
      </c>
    </row>
    <row r="672" spans="1:10">
      <c r="A672" s="23" t="s">
        <v>2504</v>
      </c>
      <c r="B672" t="s">
        <v>2505</v>
      </c>
      <c r="C672" t="s">
        <v>2634</v>
      </c>
      <c r="D672" t="s">
        <v>418</v>
      </c>
      <c r="E672" t="s">
        <v>2514</v>
      </c>
      <c r="F672" t="s">
        <v>2515</v>
      </c>
      <c r="G672" t="s">
        <v>2633</v>
      </c>
      <c r="H672">
        <v>5</v>
      </c>
      <c r="I672" t="s">
        <v>603</v>
      </c>
      <c r="J672" t="str">
        <f>_xlfn.XLOOKUP(D672,Table1[Kimarite],Table1[Category],,0)</f>
        <v>kihonwaza</v>
      </c>
    </row>
    <row r="673" spans="1:10">
      <c r="A673" s="23" t="s">
        <v>2487</v>
      </c>
      <c r="B673" t="s">
        <v>2488</v>
      </c>
      <c r="C673" t="s">
        <v>2634</v>
      </c>
      <c r="D673" t="s">
        <v>417</v>
      </c>
      <c r="E673" t="s">
        <v>2499</v>
      </c>
      <c r="F673" t="s">
        <v>2500</v>
      </c>
      <c r="G673" t="s">
        <v>2633</v>
      </c>
      <c r="H673">
        <v>5</v>
      </c>
      <c r="I673" t="s">
        <v>603</v>
      </c>
      <c r="J673" t="str">
        <f>_xlfn.XLOOKUP(D673,Table1[Kimarite],Table1[Category],,0)</f>
        <v>kihonwaza</v>
      </c>
    </row>
    <row r="674" spans="1:10">
      <c r="A674" s="23" t="s">
        <v>2484</v>
      </c>
      <c r="B674" t="s">
        <v>2485</v>
      </c>
      <c r="C674" t="s">
        <v>2634</v>
      </c>
      <c r="D674" t="s">
        <v>414</v>
      </c>
      <c r="E674" t="s">
        <v>2496</v>
      </c>
      <c r="F674" t="s">
        <v>2497</v>
      </c>
      <c r="G674" t="s">
        <v>2633</v>
      </c>
      <c r="H674">
        <v>5</v>
      </c>
      <c r="I674" t="s">
        <v>603</v>
      </c>
      <c r="J674" t="str">
        <f>_xlfn.XLOOKUP(D674,Table1[Kimarite],Table1[Category],,0)</f>
        <v>kihonwaza</v>
      </c>
    </row>
    <row r="675" spans="1:10">
      <c r="A675" s="23" t="s">
        <v>2502</v>
      </c>
      <c r="B675" t="s">
        <v>2503</v>
      </c>
      <c r="C675" t="s">
        <v>2633</v>
      </c>
      <c r="D675" t="s">
        <v>417</v>
      </c>
      <c r="E675" t="s">
        <v>2473</v>
      </c>
      <c r="F675" t="s">
        <v>2474</v>
      </c>
      <c r="G675" t="s">
        <v>2635</v>
      </c>
      <c r="H675">
        <v>5</v>
      </c>
      <c r="I675" t="s">
        <v>603</v>
      </c>
      <c r="J675" t="str">
        <f>_xlfn.XLOOKUP(D675,Table1[Kimarite],Table1[Category],,0)</f>
        <v>kihonwaza</v>
      </c>
    </row>
    <row r="676" spans="1:10">
      <c r="A676" s="23" t="s">
        <v>2467</v>
      </c>
      <c r="B676" t="s">
        <v>2468</v>
      </c>
      <c r="C676" t="s">
        <v>2634</v>
      </c>
      <c r="D676" t="s">
        <v>414</v>
      </c>
      <c r="E676" t="s">
        <v>2452</v>
      </c>
      <c r="F676" t="s">
        <v>2453</v>
      </c>
      <c r="G676" t="s">
        <v>2633</v>
      </c>
      <c r="H676">
        <v>5</v>
      </c>
      <c r="I676" t="s">
        <v>603</v>
      </c>
      <c r="J676" t="str">
        <f>_xlfn.XLOOKUP(D676,Table1[Kimarite],Table1[Category],,0)</f>
        <v>kihonwaza</v>
      </c>
    </row>
    <row r="677" spans="1:10">
      <c r="A677" s="23" t="s">
        <v>2461</v>
      </c>
      <c r="B677" t="s">
        <v>2462</v>
      </c>
      <c r="C677" t="s">
        <v>2636</v>
      </c>
      <c r="D677" t="s">
        <v>559</v>
      </c>
      <c r="E677" t="s">
        <v>2436</v>
      </c>
      <c r="F677" t="s">
        <v>2437</v>
      </c>
      <c r="G677" t="s">
        <v>2634</v>
      </c>
      <c r="H677">
        <v>5</v>
      </c>
      <c r="I677" t="s">
        <v>602</v>
      </c>
      <c r="J677" t="str">
        <f>_xlfn.XLOOKUP(D677,Table1[Kimarite],Table1[Category],,0)</f>
        <v>tokushuwaza</v>
      </c>
    </row>
    <row r="678" spans="1:10">
      <c r="A678" s="23" t="s">
        <v>2415</v>
      </c>
      <c r="B678" t="s">
        <v>2416</v>
      </c>
      <c r="C678" t="s">
        <v>2636</v>
      </c>
      <c r="D678" t="s">
        <v>435</v>
      </c>
      <c r="E678" t="s">
        <v>2421</v>
      </c>
      <c r="F678" t="s">
        <v>2422</v>
      </c>
      <c r="G678" t="s">
        <v>2634</v>
      </c>
      <c r="H678">
        <v>5</v>
      </c>
      <c r="I678" t="s">
        <v>602</v>
      </c>
      <c r="J678" t="str">
        <f>_xlfn.XLOOKUP(D678,Table1[Kimarite],Table1[Category],,0)</f>
        <v>nagete</v>
      </c>
    </row>
    <row r="679" spans="1:10">
      <c r="A679" s="23" t="s">
        <v>2406</v>
      </c>
      <c r="B679" t="s">
        <v>2407</v>
      </c>
      <c r="C679" t="s">
        <v>2634</v>
      </c>
      <c r="D679" t="s">
        <v>417</v>
      </c>
      <c r="E679" t="s">
        <v>2424</v>
      </c>
      <c r="F679" t="s">
        <v>2425</v>
      </c>
      <c r="G679" t="s">
        <v>2633</v>
      </c>
      <c r="H679">
        <v>5</v>
      </c>
      <c r="I679" t="s">
        <v>602</v>
      </c>
      <c r="J679" t="str">
        <f>_xlfn.XLOOKUP(D679,Table1[Kimarite],Table1[Category],,0)</f>
        <v>kihonwaza</v>
      </c>
    </row>
    <row r="680" spans="1:10">
      <c r="A680" s="23" t="s">
        <v>2391</v>
      </c>
      <c r="B680" t="s">
        <v>2392</v>
      </c>
      <c r="C680" t="s">
        <v>2634</v>
      </c>
      <c r="D680" t="s">
        <v>413</v>
      </c>
      <c r="E680" t="s">
        <v>2400</v>
      </c>
      <c r="F680" t="s">
        <v>2401</v>
      </c>
      <c r="G680" t="s">
        <v>2633</v>
      </c>
      <c r="H680">
        <v>5</v>
      </c>
      <c r="I680" t="s">
        <v>602</v>
      </c>
      <c r="J680" t="str">
        <f>_xlfn.XLOOKUP(D680,Table1[Kimarite],Table1[Category],,0)</f>
        <v>kihonwaza</v>
      </c>
    </row>
    <row r="681" spans="1:10">
      <c r="A681" s="23" t="s">
        <v>2409</v>
      </c>
      <c r="B681" t="s">
        <v>2410</v>
      </c>
      <c r="C681" t="s">
        <v>2636</v>
      </c>
      <c r="D681" t="s">
        <v>558</v>
      </c>
      <c r="E681" t="s">
        <v>2385</v>
      </c>
      <c r="F681" t="s">
        <v>2386</v>
      </c>
      <c r="G681" t="s">
        <v>2634</v>
      </c>
      <c r="H681">
        <v>5</v>
      </c>
      <c r="I681" t="s">
        <v>602</v>
      </c>
      <c r="J681" t="str">
        <f>_xlfn.XLOOKUP(D681,Table1[Kimarite],Table1[Category],,0)</f>
        <v>tokushuwaza</v>
      </c>
    </row>
    <row r="682" spans="1:10">
      <c r="A682" s="23" t="s">
        <v>2366</v>
      </c>
      <c r="B682" t="s">
        <v>2367</v>
      </c>
      <c r="C682" t="s">
        <v>2633</v>
      </c>
      <c r="D682" t="s">
        <v>563</v>
      </c>
      <c r="E682" t="s">
        <v>2394</v>
      </c>
      <c r="F682" t="s">
        <v>2395</v>
      </c>
      <c r="G682" t="s">
        <v>2635</v>
      </c>
      <c r="H682">
        <v>5</v>
      </c>
      <c r="I682" t="s">
        <v>602</v>
      </c>
      <c r="J682" t="str">
        <f>_xlfn.XLOOKUP(D682,Table1[Kimarite],Table1[Category],,0)</f>
        <v>tokushuwaza</v>
      </c>
    </row>
    <row r="683" spans="1:10">
      <c r="A683" s="23" t="s">
        <v>2368</v>
      </c>
      <c r="B683" t="s">
        <v>2369</v>
      </c>
      <c r="C683" t="s">
        <v>2636</v>
      </c>
      <c r="D683" t="s">
        <v>434</v>
      </c>
      <c r="E683" t="s">
        <v>2360</v>
      </c>
      <c r="F683" t="s">
        <v>2361</v>
      </c>
      <c r="G683" t="s">
        <v>2634</v>
      </c>
      <c r="H683">
        <v>5</v>
      </c>
      <c r="I683" t="s">
        <v>602</v>
      </c>
      <c r="J683" t="str">
        <f>_xlfn.XLOOKUP(D683,Table1[Kimarite],Table1[Category],,0)</f>
        <v>nagete</v>
      </c>
    </row>
    <row r="684" spans="1:10">
      <c r="A684" s="23" t="s">
        <v>2345</v>
      </c>
      <c r="B684" t="s">
        <v>2346</v>
      </c>
      <c r="C684" t="s">
        <v>2634</v>
      </c>
      <c r="D684" t="s">
        <v>512</v>
      </c>
      <c r="E684" t="s">
        <v>2354</v>
      </c>
      <c r="F684" t="s">
        <v>2355</v>
      </c>
      <c r="G684" t="s">
        <v>2633</v>
      </c>
      <c r="H684">
        <v>5</v>
      </c>
      <c r="I684" t="s">
        <v>602</v>
      </c>
      <c r="J684" t="str">
        <f>_xlfn.XLOOKUP(D684,Table1[Kimarite],Table1[Category],,0)</f>
        <v>hinerite</v>
      </c>
    </row>
    <row r="685" spans="1:10">
      <c r="A685" s="23" t="s">
        <v>2342</v>
      </c>
      <c r="B685" t="s">
        <v>2343</v>
      </c>
      <c r="C685" t="s">
        <v>2636</v>
      </c>
      <c r="D685" t="s">
        <v>413</v>
      </c>
      <c r="E685" t="s">
        <v>2351</v>
      </c>
      <c r="F685" t="s">
        <v>2352</v>
      </c>
      <c r="G685" t="s">
        <v>2634</v>
      </c>
      <c r="H685">
        <v>5</v>
      </c>
      <c r="I685" t="s">
        <v>602</v>
      </c>
      <c r="J685" t="str">
        <f>_xlfn.XLOOKUP(D685,Table1[Kimarite],Table1[Category],,0)</f>
        <v>kihonwaza</v>
      </c>
    </row>
    <row r="686" spans="1:10">
      <c r="A686" s="23" t="s">
        <v>2318</v>
      </c>
      <c r="B686" t="s">
        <v>2319</v>
      </c>
      <c r="C686" t="s">
        <v>2636</v>
      </c>
      <c r="D686" t="s">
        <v>417</v>
      </c>
      <c r="E686" t="s">
        <v>2327</v>
      </c>
      <c r="F686" t="s">
        <v>2328</v>
      </c>
      <c r="G686" t="s">
        <v>2634</v>
      </c>
      <c r="H686">
        <v>5</v>
      </c>
      <c r="I686" t="s">
        <v>602</v>
      </c>
      <c r="J686" t="str">
        <f>_xlfn.XLOOKUP(D686,Table1[Kimarite],Table1[Category],,0)</f>
        <v>kihonwaza</v>
      </c>
    </row>
    <row r="687" spans="1:10">
      <c r="A687" s="23" t="s">
        <v>2307</v>
      </c>
      <c r="B687" t="s">
        <v>2308</v>
      </c>
      <c r="C687" t="s">
        <v>2634</v>
      </c>
      <c r="D687" t="s">
        <v>413</v>
      </c>
      <c r="E687" t="s">
        <v>2321</v>
      </c>
      <c r="F687" t="s">
        <v>2322</v>
      </c>
      <c r="G687" t="s">
        <v>2633</v>
      </c>
      <c r="H687">
        <v>5</v>
      </c>
      <c r="I687" t="s">
        <v>602</v>
      </c>
      <c r="J687" t="str">
        <f>_xlfn.XLOOKUP(D687,Table1[Kimarite],Table1[Category],,0)</f>
        <v>kihonwaza</v>
      </c>
    </row>
    <row r="688" spans="1:10">
      <c r="A688" s="23" t="s">
        <v>2312</v>
      </c>
      <c r="B688" t="s">
        <v>2313</v>
      </c>
      <c r="C688" t="s">
        <v>2634</v>
      </c>
      <c r="D688" t="s">
        <v>417</v>
      </c>
      <c r="E688" t="s">
        <v>2304</v>
      </c>
      <c r="F688" t="s">
        <v>2305</v>
      </c>
      <c r="G688" t="s">
        <v>2633</v>
      </c>
      <c r="H688">
        <v>5</v>
      </c>
      <c r="I688" t="s">
        <v>602</v>
      </c>
      <c r="J688" t="str">
        <f>_xlfn.XLOOKUP(D688,Table1[Kimarite],Table1[Category],,0)</f>
        <v>kihonwaza</v>
      </c>
    </row>
    <row r="689" spans="1:10">
      <c r="A689" s="23" t="s">
        <v>2298</v>
      </c>
      <c r="B689" t="s">
        <v>2299</v>
      </c>
      <c r="C689" t="s">
        <v>2634</v>
      </c>
      <c r="D689" t="s">
        <v>436</v>
      </c>
      <c r="E689" t="s">
        <v>2284</v>
      </c>
      <c r="F689" t="s">
        <v>2285</v>
      </c>
      <c r="G689" t="s">
        <v>2633</v>
      </c>
      <c r="H689">
        <v>5</v>
      </c>
      <c r="I689" t="s">
        <v>602</v>
      </c>
      <c r="J689" t="str">
        <f>_xlfn.XLOOKUP(D689,Table1[Kimarite],Table1[Category],,0)</f>
        <v>nagete</v>
      </c>
    </row>
    <row r="690" spans="1:10">
      <c r="A690" s="23" t="s">
        <v>2287</v>
      </c>
      <c r="B690" t="s">
        <v>2288</v>
      </c>
      <c r="C690" t="s">
        <v>2633</v>
      </c>
      <c r="D690" t="s">
        <v>559</v>
      </c>
      <c r="E690" t="s">
        <v>2278</v>
      </c>
      <c r="F690" t="s">
        <v>2279</v>
      </c>
      <c r="G690" t="s">
        <v>2635</v>
      </c>
      <c r="H690">
        <v>5</v>
      </c>
      <c r="I690" t="s">
        <v>602</v>
      </c>
      <c r="J690" t="str">
        <f>_xlfn.XLOOKUP(D690,Table1[Kimarite],Table1[Category],,0)</f>
        <v>tokushuwaza</v>
      </c>
    </row>
    <row r="691" spans="1:10">
      <c r="A691" s="23" t="s">
        <v>2260</v>
      </c>
      <c r="B691" t="s">
        <v>2261</v>
      </c>
      <c r="C691" t="s">
        <v>2642</v>
      </c>
      <c r="D691" t="s">
        <v>413</v>
      </c>
      <c r="E691" t="s">
        <v>2257</v>
      </c>
      <c r="F691" t="s">
        <v>2258</v>
      </c>
      <c r="G691" t="s">
        <v>2635</v>
      </c>
      <c r="H691">
        <v>5</v>
      </c>
      <c r="I691" t="s">
        <v>602</v>
      </c>
      <c r="J691" t="str">
        <f>_xlfn.XLOOKUP(D691,Table1[Kimarite],Table1[Category],,0)</f>
        <v>kihonwaza</v>
      </c>
    </row>
    <row r="692" spans="1:10">
      <c r="A692" s="23" t="s">
        <v>2243</v>
      </c>
      <c r="B692" t="s">
        <v>2244</v>
      </c>
      <c r="C692" t="s">
        <v>2634</v>
      </c>
      <c r="D692" t="s">
        <v>417</v>
      </c>
      <c r="E692" t="s">
        <v>2255</v>
      </c>
      <c r="F692" t="s">
        <v>2256</v>
      </c>
      <c r="G692" t="s">
        <v>2633</v>
      </c>
      <c r="H692">
        <v>5</v>
      </c>
      <c r="I692" t="s">
        <v>602</v>
      </c>
      <c r="J692" t="str">
        <f>_xlfn.XLOOKUP(D692,Table1[Kimarite],Table1[Category],,0)</f>
        <v>kihonwaza</v>
      </c>
    </row>
    <row r="693" spans="1:10">
      <c r="A693" s="23" t="s">
        <v>2237</v>
      </c>
      <c r="B693" t="s">
        <v>2238</v>
      </c>
      <c r="C693" t="s">
        <v>2636</v>
      </c>
      <c r="D693" t="s">
        <v>413</v>
      </c>
      <c r="E693" t="s">
        <v>2269</v>
      </c>
      <c r="F693" t="s">
        <v>2270</v>
      </c>
      <c r="G693" t="s">
        <v>2634</v>
      </c>
      <c r="H693">
        <v>5</v>
      </c>
      <c r="I693" t="s">
        <v>602</v>
      </c>
      <c r="J693" t="str">
        <f>_xlfn.XLOOKUP(D693,Table1[Kimarite],Table1[Category],,0)</f>
        <v>kihonwaza</v>
      </c>
    </row>
    <row r="694" spans="1:10">
      <c r="A694" s="23" t="s">
        <v>2232</v>
      </c>
      <c r="B694" t="s">
        <v>2233</v>
      </c>
      <c r="C694" t="s">
        <v>2634</v>
      </c>
      <c r="D694" t="s">
        <v>558</v>
      </c>
      <c r="E694" t="s">
        <v>2223</v>
      </c>
      <c r="F694" t="s">
        <v>2224</v>
      </c>
      <c r="G694" t="s">
        <v>2633</v>
      </c>
      <c r="H694">
        <v>5</v>
      </c>
      <c r="I694" t="s">
        <v>602</v>
      </c>
      <c r="J694" t="str">
        <f>_xlfn.XLOOKUP(D694,Table1[Kimarite],Table1[Category],,0)</f>
        <v>tokushuwaza</v>
      </c>
    </row>
    <row r="695" spans="1:10">
      <c r="A695" s="23" t="s">
        <v>2211</v>
      </c>
      <c r="B695" t="s">
        <v>2212</v>
      </c>
      <c r="C695" t="s">
        <v>2636</v>
      </c>
      <c r="D695" t="s">
        <v>413</v>
      </c>
      <c r="E695" t="s">
        <v>2229</v>
      </c>
      <c r="F695" t="s">
        <v>2230</v>
      </c>
      <c r="G695" t="s">
        <v>2634</v>
      </c>
      <c r="H695">
        <v>5</v>
      </c>
      <c r="I695" t="s">
        <v>602</v>
      </c>
      <c r="J695" t="str">
        <f>_xlfn.XLOOKUP(D695,Table1[Kimarite],Table1[Category],,0)</f>
        <v>kihonwaza</v>
      </c>
    </row>
    <row r="696" spans="1:10">
      <c r="A696" s="23" t="s">
        <v>2208</v>
      </c>
      <c r="B696" t="s">
        <v>2209</v>
      </c>
      <c r="C696" t="s">
        <v>2634</v>
      </c>
      <c r="D696" t="s">
        <v>417</v>
      </c>
      <c r="E696" t="s">
        <v>2193</v>
      </c>
      <c r="F696" t="s">
        <v>2194</v>
      </c>
      <c r="G696" t="s">
        <v>2633</v>
      </c>
      <c r="H696">
        <v>5</v>
      </c>
      <c r="I696" t="s">
        <v>602</v>
      </c>
      <c r="J696" t="str">
        <f>_xlfn.XLOOKUP(D696,Table1[Kimarite],Table1[Category],,0)</f>
        <v>kihonwaza</v>
      </c>
    </row>
    <row r="697" spans="1:10">
      <c r="A697" s="23" t="s">
        <v>2187</v>
      </c>
      <c r="B697" t="s">
        <v>2188</v>
      </c>
      <c r="C697" t="s">
        <v>2636</v>
      </c>
      <c r="D697" t="s">
        <v>413</v>
      </c>
      <c r="E697" t="s">
        <v>2196</v>
      </c>
      <c r="F697" t="s">
        <v>2197</v>
      </c>
      <c r="G697" t="s">
        <v>2634</v>
      </c>
      <c r="H697">
        <v>5</v>
      </c>
      <c r="I697" t="s">
        <v>602</v>
      </c>
      <c r="J697" t="str">
        <f>_xlfn.XLOOKUP(D697,Table1[Kimarite],Table1[Category],,0)</f>
        <v>kihonwaza</v>
      </c>
    </row>
    <row r="698" spans="1:10">
      <c r="A698" s="23" t="s">
        <v>2199</v>
      </c>
      <c r="B698" t="s">
        <v>2200</v>
      </c>
      <c r="C698" t="s">
        <v>2633</v>
      </c>
      <c r="D698" t="s">
        <v>417</v>
      </c>
      <c r="E698" t="s">
        <v>2178</v>
      </c>
      <c r="F698" t="s">
        <v>2179</v>
      </c>
      <c r="G698" t="s">
        <v>2635</v>
      </c>
      <c r="H698">
        <v>5</v>
      </c>
      <c r="I698" t="s">
        <v>602</v>
      </c>
      <c r="J698" t="str">
        <f>_xlfn.XLOOKUP(D698,Table1[Kimarite],Table1[Category],,0)</f>
        <v>kihonwaza</v>
      </c>
    </row>
    <row r="699" spans="1:10">
      <c r="A699" s="23" t="s">
        <v>2163</v>
      </c>
      <c r="B699" t="s">
        <v>2164</v>
      </c>
      <c r="C699" t="s">
        <v>2633</v>
      </c>
      <c r="D699" t="s">
        <v>466</v>
      </c>
      <c r="E699" t="s">
        <v>2169</v>
      </c>
      <c r="F699" t="s">
        <v>2170</v>
      </c>
      <c r="G699" t="s">
        <v>2635</v>
      </c>
      <c r="H699">
        <v>5</v>
      </c>
      <c r="I699" t="s">
        <v>602</v>
      </c>
      <c r="J699" t="str">
        <f>_xlfn.XLOOKUP(D699,Table1[Kimarite],Table1[Category],,0)</f>
        <v>kakete</v>
      </c>
    </row>
    <row r="700" spans="1:10">
      <c r="A700" s="23" t="s">
        <v>2149</v>
      </c>
      <c r="B700" t="s">
        <v>2150</v>
      </c>
      <c r="C700" t="s">
        <v>2634</v>
      </c>
      <c r="D700" t="s">
        <v>413</v>
      </c>
      <c r="E700" t="s">
        <v>2151</v>
      </c>
      <c r="F700" t="s">
        <v>2152</v>
      </c>
      <c r="G700" t="s">
        <v>2633</v>
      </c>
      <c r="H700">
        <v>5</v>
      </c>
      <c r="I700" t="s">
        <v>602</v>
      </c>
      <c r="J700" t="str">
        <f>_xlfn.XLOOKUP(D700,Table1[Kimarite],Table1[Category],,0)</f>
        <v>kihonwaza</v>
      </c>
    </row>
    <row r="701" spans="1:10">
      <c r="A701" s="23" t="s">
        <v>2137</v>
      </c>
      <c r="B701" t="s">
        <v>2138</v>
      </c>
      <c r="C701" t="s">
        <v>2636</v>
      </c>
      <c r="D701" t="s">
        <v>413</v>
      </c>
      <c r="E701" t="s">
        <v>2154</v>
      </c>
      <c r="F701" t="s">
        <v>2155</v>
      </c>
      <c r="G701" t="s">
        <v>2634</v>
      </c>
      <c r="H701">
        <v>5</v>
      </c>
      <c r="I701" t="s">
        <v>602</v>
      </c>
      <c r="J701" t="str">
        <f>_xlfn.XLOOKUP(D701,Table1[Kimarite],Table1[Category],,0)</f>
        <v>kihonwaza</v>
      </c>
    </row>
    <row r="702" spans="1:10">
      <c r="A702" s="23" t="s">
        <v>2122</v>
      </c>
      <c r="B702" t="s">
        <v>2123</v>
      </c>
      <c r="C702" t="s">
        <v>2636</v>
      </c>
      <c r="D702" t="s">
        <v>417</v>
      </c>
      <c r="E702" t="s">
        <v>2131</v>
      </c>
      <c r="F702" t="s">
        <v>2132</v>
      </c>
      <c r="G702" t="s">
        <v>2634</v>
      </c>
      <c r="H702">
        <v>5</v>
      </c>
      <c r="I702" t="s">
        <v>602</v>
      </c>
      <c r="J702" t="str">
        <f>_xlfn.XLOOKUP(D702,Table1[Kimarite],Table1[Category],,0)</f>
        <v>kihonwaza</v>
      </c>
    </row>
    <row r="703" spans="1:10">
      <c r="A703" s="23" t="s">
        <v>2119</v>
      </c>
      <c r="B703" t="s">
        <v>2120</v>
      </c>
      <c r="C703" t="s">
        <v>2634</v>
      </c>
      <c r="D703" t="s">
        <v>413</v>
      </c>
      <c r="E703" t="s">
        <v>2110</v>
      </c>
      <c r="F703" t="s">
        <v>2111</v>
      </c>
      <c r="G703" t="s">
        <v>2633</v>
      </c>
      <c r="H703">
        <v>5</v>
      </c>
      <c r="I703" t="s">
        <v>602</v>
      </c>
      <c r="J703" t="str">
        <f>_xlfn.XLOOKUP(D703,Table1[Kimarite],Table1[Category],,0)</f>
        <v>kihonwaza</v>
      </c>
    </row>
    <row r="704" spans="1:10">
      <c r="A704" s="23" t="s">
        <v>2107</v>
      </c>
      <c r="B704" t="s">
        <v>2108</v>
      </c>
      <c r="C704" t="s">
        <v>2634</v>
      </c>
      <c r="D704" t="s">
        <v>413</v>
      </c>
      <c r="E704" t="s">
        <v>2089</v>
      </c>
      <c r="F704" t="s">
        <v>2090</v>
      </c>
      <c r="G704" t="s">
        <v>2633</v>
      </c>
      <c r="H704">
        <v>5</v>
      </c>
      <c r="I704" t="s">
        <v>602</v>
      </c>
      <c r="J704" t="str">
        <f>_xlfn.XLOOKUP(D704,Table1[Kimarite],Table1[Category],,0)</f>
        <v>kihonwaza</v>
      </c>
    </row>
    <row r="705" spans="1:10">
      <c r="A705" s="23" t="s">
        <v>2092</v>
      </c>
      <c r="B705" t="s">
        <v>2093</v>
      </c>
      <c r="C705" t="s">
        <v>2633</v>
      </c>
      <c r="D705" t="s">
        <v>413</v>
      </c>
      <c r="E705" t="s">
        <v>2080</v>
      </c>
      <c r="F705" t="s">
        <v>2081</v>
      </c>
      <c r="G705" t="s">
        <v>2635</v>
      </c>
      <c r="H705">
        <v>5</v>
      </c>
      <c r="I705" t="s">
        <v>602</v>
      </c>
      <c r="J705" t="str">
        <f>_xlfn.XLOOKUP(D705,Table1[Kimarite],Table1[Category],,0)</f>
        <v>kihonwaza</v>
      </c>
    </row>
    <row r="706" spans="1:10">
      <c r="A706" s="23" t="s">
        <v>2074</v>
      </c>
      <c r="B706" t="s">
        <v>2075</v>
      </c>
      <c r="C706" t="s">
        <v>2634</v>
      </c>
      <c r="D706" t="s">
        <v>413</v>
      </c>
      <c r="E706" t="s">
        <v>2062</v>
      </c>
      <c r="F706" t="s">
        <v>2063</v>
      </c>
      <c r="G706" t="s">
        <v>2633</v>
      </c>
      <c r="H706">
        <v>5</v>
      </c>
      <c r="I706" t="s">
        <v>602</v>
      </c>
      <c r="J706" t="str">
        <f>_xlfn.XLOOKUP(D706,Table1[Kimarite],Table1[Category],,0)</f>
        <v>kihonwaza</v>
      </c>
    </row>
    <row r="707" spans="1:10">
      <c r="A707" s="23" t="s">
        <v>2065</v>
      </c>
      <c r="B707" t="s">
        <v>2066</v>
      </c>
      <c r="C707" t="s">
        <v>2633</v>
      </c>
      <c r="D707" t="s">
        <v>439</v>
      </c>
      <c r="E707" t="s">
        <v>2053</v>
      </c>
      <c r="F707" t="s">
        <v>2054</v>
      </c>
      <c r="G707" t="s">
        <v>2635</v>
      </c>
      <c r="H707">
        <v>5</v>
      </c>
      <c r="I707" t="s">
        <v>602</v>
      </c>
      <c r="J707" t="str">
        <f>_xlfn.XLOOKUP(D707,Table1[Kimarite],Table1[Category],,0)</f>
        <v>nagete</v>
      </c>
    </row>
    <row r="708" spans="1:10">
      <c r="A708" s="23" t="s">
        <v>2050</v>
      </c>
      <c r="B708" t="s">
        <v>2051</v>
      </c>
      <c r="C708" t="s">
        <v>2634</v>
      </c>
      <c r="D708" t="s">
        <v>413</v>
      </c>
      <c r="E708" t="s">
        <v>2044</v>
      </c>
      <c r="F708" t="s">
        <v>2045</v>
      </c>
      <c r="G708" t="s">
        <v>2633</v>
      </c>
      <c r="H708">
        <v>5</v>
      </c>
      <c r="I708" t="s">
        <v>602</v>
      </c>
      <c r="J708" t="str">
        <f>_xlfn.XLOOKUP(D708,Table1[Kimarite],Table1[Category],,0)</f>
        <v>kihonwaza</v>
      </c>
    </row>
    <row r="709" spans="1:10">
      <c r="A709" s="23" t="s">
        <v>2042</v>
      </c>
      <c r="B709" t="s">
        <v>2043</v>
      </c>
      <c r="C709" t="s">
        <v>2634</v>
      </c>
      <c r="D709" t="s">
        <v>413</v>
      </c>
      <c r="E709" t="s">
        <v>2031</v>
      </c>
      <c r="F709" t="s">
        <v>2032</v>
      </c>
      <c r="G709" t="s">
        <v>2633</v>
      </c>
      <c r="H709">
        <v>5</v>
      </c>
      <c r="I709" t="s">
        <v>602</v>
      </c>
      <c r="J709" t="str">
        <f>_xlfn.XLOOKUP(D709,Table1[Kimarite],Table1[Category],,0)</f>
        <v>kihonwaza</v>
      </c>
    </row>
    <row r="710" spans="1:10">
      <c r="A710" s="23" t="s">
        <v>2028</v>
      </c>
      <c r="B710" t="s">
        <v>2029</v>
      </c>
      <c r="C710" t="s">
        <v>2634</v>
      </c>
      <c r="D710" t="s">
        <v>413</v>
      </c>
      <c r="E710" t="s">
        <v>2022</v>
      </c>
      <c r="F710" t="s">
        <v>2023</v>
      </c>
      <c r="G710" t="s">
        <v>2633</v>
      </c>
      <c r="H710">
        <v>5</v>
      </c>
      <c r="I710" t="s">
        <v>602</v>
      </c>
      <c r="J710" t="str">
        <f>_xlfn.XLOOKUP(D710,Table1[Kimarite],Table1[Category],,0)</f>
        <v>kihonwaza</v>
      </c>
    </row>
    <row r="711" spans="1:10">
      <c r="A711" s="23" t="s">
        <v>2019</v>
      </c>
      <c r="B711" t="s">
        <v>2020</v>
      </c>
      <c r="C711" t="s">
        <v>2633</v>
      </c>
      <c r="D711" t="s">
        <v>417</v>
      </c>
      <c r="E711" t="s">
        <v>2007</v>
      </c>
      <c r="F711" t="s">
        <v>2008</v>
      </c>
      <c r="G711" t="s">
        <v>2635</v>
      </c>
      <c r="H711">
        <v>5</v>
      </c>
      <c r="I711" t="s">
        <v>602</v>
      </c>
      <c r="J711" t="str">
        <f>_xlfn.XLOOKUP(D711,Table1[Kimarite],Table1[Category],,0)</f>
        <v>kihonwaza</v>
      </c>
    </row>
    <row r="712" spans="1:10">
      <c r="A712" s="23" t="s">
        <v>2001</v>
      </c>
      <c r="B712" t="s">
        <v>2002</v>
      </c>
      <c r="C712" t="s">
        <v>2634</v>
      </c>
      <c r="D712" t="s">
        <v>414</v>
      </c>
      <c r="E712" t="s">
        <v>1991</v>
      </c>
      <c r="F712" t="s">
        <v>1992</v>
      </c>
      <c r="G712" t="s">
        <v>2633</v>
      </c>
      <c r="H712">
        <v>5</v>
      </c>
      <c r="I712" t="s">
        <v>602</v>
      </c>
      <c r="J712" t="str">
        <f>_xlfn.XLOOKUP(D712,Table1[Kimarite],Table1[Category],,0)</f>
        <v>kihonwaza</v>
      </c>
    </row>
    <row r="713" spans="1:10">
      <c r="A713" s="23" t="s">
        <v>1998</v>
      </c>
      <c r="B713" t="s">
        <v>1999</v>
      </c>
      <c r="C713" t="s">
        <v>2636</v>
      </c>
      <c r="D713" t="s">
        <v>414</v>
      </c>
      <c r="E713" t="s">
        <v>1985</v>
      </c>
      <c r="F713" t="s">
        <v>1986</v>
      </c>
      <c r="G713" t="s">
        <v>2634</v>
      </c>
      <c r="H713">
        <v>5</v>
      </c>
      <c r="I713" t="s">
        <v>602</v>
      </c>
      <c r="J713" t="str">
        <f>_xlfn.XLOOKUP(D713,Table1[Kimarite],Table1[Category],,0)</f>
        <v>kihonwaza</v>
      </c>
    </row>
    <row r="714" spans="1:10">
      <c r="A714" s="23" t="s">
        <v>1976</v>
      </c>
      <c r="B714" t="s">
        <v>1977</v>
      </c>
      <c r="C714" t="s">
        <v>2634</v>
      </c>
      <c r="D714" t="s">
        <v>413</v>
      </c>
      <c r="E714" t="s">
        <v>1964</v>
      </c>
      <c r="F714" t="s">
        <v>1965</v>
      </c>
      <c r="G714" t="s">
        <v>2633</v>
      </c>
      <c r="H714">
        <v>5</v>
      </c>
      <c r="I714" t="s">
        <v>602</v>
      </c>
      <c r="J714" t="str">
        <f>_xlfn.XLOOKUP(D714,Table1[Kimarite],Table1[Category],,0)</f>
        <v>kihonwaza</v>
      </c>
    </row>
    <row r="715" spans="1:10">
      <c r="A715" s="23" t="s">
        <v>1946</v>
      </c>
      <c r="B715" t="s">
        <v>1947</v>
      </c>
      <c r="C715" t="s">
        <v>2633</v>
      </c>
      <c r="D715" t="s">
        <v>558</v>
      </c>
      <c r="E715" t="s">
        <v>1967</v>
      </c>
      <c r="F715" t="s">
        <v>1968</v>
      </c>
      <c r="G715" t="s">
        <v>2635</v>
      </c>
      <c r="H715">
        <v>5</v>
      </c>
      <c r="I715" t="s">
        <v>602</v>
      </c>
      <c r="J715" t="str">
        <f>_xlfn.XLOOKUP(D715,Table1[Kimarite],Table1[Category],,0)</f>
        <v>tokushuwaza</v>
      </c>
    </row>
    <row r="716" spans="1:10">
      <c r="A716" s="23" t="s">
        <v>1940</v>
      </c>
      <c r="B716" t="s">
        <v>1941</v>
      </c>
      <c r="C716" t="s">
        <v>2634</v>
      </c>
      <c r="D716" t="s">
        <v>417</v>
      </c>
      <c r="E716" t="s">
        <v>1952</v>
      </c>
      <c r="F716" t="s">
        <v>1953</v>
      </c>
      <c r="G716" t="s">
        <v>2633</v>
      </c>
      <c r="H716">
        <v>5</v>
      </c>
      <c r="I716" t="s">
        <v>602</v>
      </c>
      <c r="J716" t="str">
        <f>_xlfn.XLOOKUP(D716,Table1[Kimarite],Table1[Category],,0)</f>
        <v>kihonwaza</v>
      </c>
    </row>
    <row r="717" spans="1:10">
      <c r="A717" s="23" t="s">
        <v>1937</v>
      </c>
      <c r="B717" t="s">
        <v>1938</v>
      </c>
      <c r="C717" t="s">
        <v>2634</v>
      </c>
      <c r="D717" t="s">
        <v>417</v>
      </c>
      <c r="E717" t="s">
        <v>1925</v>
      </c>
      <c r="F717" t="s">
        <v>1926</v>
      </c>
      <c r="G717" t="s">
        <v>2633</v>
      </c>
      <c r="H717">
        <v>5</v>
      </c>
      <c r="I717" t="s">
        <v>602</v>
      </c>
      <c r="J717" t="str">
        <f>_xlfn.XLOOKUP(D717,Table1[Kimarite],Table1[Category],,0)</f>
        <v>kihonwaza</v>
      </c>
    </row>
    <row r="718" spans="1:10">
      <c r="A718" s="23" t="s">
        <v>1918</v>
      </c>
      <c r="B718" t="s">
        <v>1919</v>
      </c>
      <c r="C718" t="s">
        <v>2634</v>
      </c>
      <c r="D718" t="s">
        <v>413</v>
      </c>
      <c r="E718" t="s">
        <v>1909</v>
      </c>
      <c r="F718" t="s">
        <v>1910</v>
      </c>
      <c r="G718" t="s">
        <v>2633</v>
      </c>
      <c r="H718">
        <v>5</v>
      </c>
      <c r="I718" t="s">
        <v>602</v>
      </c>
      <c r="J718" t="str">
        <f>_xlfn.XLOOKUP(D718,Table1[Kimarite],Table1[Category],,0)</f>
        <v>kihonwaza</v>
      </c>
    </row>
    <row r="719" spans="1:10">
      <c r="A719" s="23" t="s">
        <v>1900</v>
      </c>
      <c r="B719" t="s">
        <v>1901</v>
      </c>
      <c r="C719" t="s">
        <v>2634</v>
      </c>
      <c r="D719" t="s">
        <v>417</v>
      </c>
      <c r="E719" t="s">
        <v>1903</v>
      </c>
      <c r="F719" t="s">
        <v>1904</v>
      </c>
      <c r="G719" t="s">
        <v>2633</v>
      </c>
      <c r="H719">
        <v>5</v>
      </c>
      <c r="I719" t="s">
        <v>602</v>
      </c>
      <c r="J719" t="str">
        <f>_xlfn.XLOOKUP(D719,Table1[Kimarite],Table1[Category],,0)</f>
        <v>kihonwaza</v>
      </c>
    </row>
    <row r="720" spans="1:10">
      <c r="A720" s="23" t="s">
        <v>1894</v>
      </c>
      <c r="B720" t="s">
        <v>1895</v>
      </c>
      <c r="C720" t="s">
        <v>2634</v>
      </c>
      <c r="D720" t="s">
        <v>417</v>
      </c>
      <c r="E720" t="s">
        <v>1888</v>
      </c>
      <c r="F720" t="s">
        <v>1889</v>
      </c>
      <c r="G720" t="s">
        <v>2633</v>
      </c>
      <c r="H720">
        <v>5</v>
      </c>
      <c r="I720" t="s">
        <v>602</v>
      </c>
      <c r="J720" t="str">
        <f>_xlfn.XLOOKUP(D720,Table1[Kimarite],Table1[Category],,0)</f>
        <v>kihonwaza</v>
      </c>
    </row>
    <row r="721" spans="1:10">
      <c r="A721" s="23" t="s">
        <v>1879</v>
      </c>
      <c r="B721" t="s">
        <v>1880</v>
      </c>
      <c r="C721" t="s">
        <v>2634</v>
      </c>
      <c r="D721" t="s">
        <v>418</v>
      </c>
      <c r="E721" t="s">
        <v>1873</v>
      </c>
      <c r="F721" t="s">
        <v>1874</v>
      </c>
      <c r="G721" t="s">
        <v>2633</v>
      </c>
      <c r="H721">
        <v>5</v>
      </c>
      <c r="I721" t="s">
        <v>602</v>
      </c>
      <c r="J721" t="str">
        <f>_xlfn.XLOOKUP(D721,Table1[Kimarite],Table1[Category],,0)</f>
        <v>kihonwaza</v>
      </c>
    </row>
    <row r="722" spans="1:10">
      <c r="A722" s="23" t="s">
        <v>1863</v>
      </c>
      <c r="B722" t="s">
        <v>1864</v>
      </c>
      <c r="C722" t="s">
        <v>2634</v>
      </c>
      <c r="D722" t="s">
        <v>435</v>
      </c>
      <c r="E722" t="s">
        <v>1869</v>
      </c>
      <c r="F722" t="s">
        <v>1870</v>
      </c>
      <c r="G722" t="s">
        <v>2633</v>
      </c>
      <c r="H722">
        <v>5</v>
      </c>
      <c r="I722" t="s">
        <v>602</v>
      </c>
      <c r="J722" t="str">
        <f>_xlfn.XLOOKUP(D722,Table1[Kimarite],Table1[Category],,0)</f>
        <v>nagete</v>
      </c>
    </row>
    <row r="723" spans="1:10">
      <c r="A723" s="23" t="s">
        <v>1851</v>
      </c>
      <c r="B723" t="s">
        <v>1852</v>
      </c>
      <c r="C723" t="s">
        <v>2633</v>
      </c>
      <c r="D723" t="s">
        <v>417</v>
      </c>
      <c r="E723" t="s">
        <v>1842</v>
      </c>
      <c r="F723" t="s">
        <v>1843</v>
      </c>
      <c r="G723" t="s">
        <v>2635</v>
      </c>
      <c r="H723">
        <v>5</v>
      </c>
      <c r="I723" t="s">
        <v>602</v>
      </c>
      <c r="J723" t="str">
        <f>_xlfn.XLOOKUP(D723,Table1[Kimarite],Table1[Category],,0)</f>
        <v>kihonwaza</v>
      </c>
    </row>
    <row r="724" spans="1:10">
      <c r="A724" s="23" t="s">
        <v>1836</v>
      </c>
      <c r="B724" t="s">
        <v>1837</v>
      </c>
      <c r="C724" t="s">
        <v>2634</v>
      </c>
      <c r="D724" t="s">
        <v>436</v>
      </c>
      <c r="E724" t="s">
        <v>1848</v>
      </c>
      <c r="F724" t="s">
        <v>1849</v>
      </c>
      <c r="G724" t="s">
        <v>2633</v>
      </c>
      <c r="H724">
        <v>5</v>
      </c>
      <c r="I724" t="s">
        <v>602</v>
      </c>
      <c r="J724" t="str">
        <f>_xlfn.XLOOKUP(D724,Table1[Kimarite],Table1[Category],,0)</f>
        <v>nagete</v>
      </c>
    </row>
    <row r="725" spans="1:10">
      <c r="A725" s="23" t="s">
        <v>1845</v>
      </c>
      <c r="B725" t="s">
        <v>1846</v>
      </c>
      <c r="C725" t="s">
        <v>2636</v>
      </c>
      <c r="D725" t="s">
        <v>559</v>
      </c>
      <c r="E725" t="s">
        <v>1819</v>
      </c>
      <c r="F725" t="s">
        <v>1820</v>
      </c>
      <c r="G725" t="s">
        <v>2634</v>
      </c>
      <c r="H725">
        <v>5</v>
      </c>
      <c r="I725" t="s">
        <v>602</v>
      </c>
      <c r="J725" t="str">
        <f>_xlfn.XLOOKUP(D725,Table1[Kimarite],Table1[Category],,0)</f>
        <v>tokushuwaza</v>
      </c>
    </row>
    <row r="726" spans="1:10">
      <c r="A726" s="23" t="s">
        <v>1813</v>
      </c>
      <c r="B726" t="s">
        <v>1814</v>
      </c>
      <c r="C726" t="s">
        <v>2634</v>
      </c>
      <c r="D726" t="s">
        <v>417</v>
      </c>
      <c r="E726" t="s">
        <v>1825</v>
      </c>
      <c r="F726" t="s">
        <v>1826</v>
      </c>
      <c r="G726" t="s">
        <v>2633</v>
      </c>
      <c r="H726">
        <v>5</v>
      </c>
      <c r="I726" t="s">
        <v>602</v>
      </c>
      <c r="J726" t="str">
        <f>_xlfn.XLOOKUP(D726,Table1[Kimarite],Table1[Category],,0)</f>
        <v>kihonwaza</v>
      </c>
    </row>
    <row r="727" spans="1:10">
      <c r="A727" s="23" t="s">
        <v>1795</v>
      </c>
      <c r="B727" t="s">
        <v>1796</v>
      </c>
      <c r="C727" t="s">
        <v>2633</v>
      </c>
      <c r="D727" t="s">
        <v>413</v>
      </c>
      <c r="E727" t="s">
        <v>1810</v>
      </c>
      <c r="F727" t="s">
        <v>1811</v>
      </c>
      <c r="G727" t="s">
        <v>2635</v>
      </c>
      <c r="H727">
        <v>5</v>
      </c>
      <c r="I727" t="s">
        <v>601</v>
      </c>
      <c r="J727" t="str">
        <f>_xlfn.XLOOKUP(D727,Table1[Kimarite],Table1[Category],,0)</f>
        <v>kihonwaza</v>
      </c>
    </row>
    <row r="728" spans="1:10">
      <c r="A728" s="23" t="s">
        <v>1801</v>
      </c>
      <c r="B728" t="s">
        <v>1802</v>
      </c>
      <c r="C728" t="s">
        <v>2634</v>
      </c>
      <c r="D728" t="s">
        <v>563</v>
      </c>
      <c r="E728" t="s">
        <v>1789</v>
      </c>
      <c r="F728" t="s">
        <v>1790</v>
      </c>
      <c r="G728" t="s">
        <v>2633</v>
      </c>
      <c r="H728">
        <v>5</v>
      </c>
      <c r="I728" t="s">
        <v>601</v>
      </c>
      <c r="J728" t="str">
        <f>_xlfn.XLOOKUP(D728,Table1[Kimarite],Table1[Category],,0)</f>
        <v>tokushuwaza</v>
      </c>
    </row>
    <row r="729" spans="1:10">
      <c r="A729" s="23" t="s">
        <v>1780</v>
      </c>
      <c r="B729" t="s">
        <v>1781</v>
      </c>
      <c r="C729" t="s">
        <v>2634</v>
      </c>
      <c r="D729" t="s">
        <v>413</v>
      </c>
      <c r="E729" t="s">
        <v>1777</v>
      </c>
      <c r="F729" t="s">
        <v>1778</v>
      </c>
      <c r="G729" t="s">
        <v>2633</v>
      </c>
      <c r="H729">
        <v>5</v>
      </c>
      <c r="I729" t="s">
        <v>601</v>
      </c>
      <c r="J729" t="str">
        <f>_xlfn.XLOOKUP(D729,Table1[Kimarite],Table1[Category],,0)</f>
        <v>kihonwaza</v>
      </c>
    </row>
    <row r="730" spans="1:10">
      <c r="A730" s="23" t="s">
        <v>1771</v>
      </c>
      <c r="B730" t="s">
        <v>1772</v>
      </c>
      <c r="C730" t="s">
        <v>2634</v>
      </c>
      <c r="D730" t="s">
        <v>558</v>
      </c>
      <c r="E730" t="s">
        <v>1751</v>
      </c>
      <c r="F730" t="s">
        <v>1752</v>
      </c>
      <c r="G730" t="s">
        <v>2633</v>
      </c>
      <c r="H730">
        <v>5</v>
      </c>
      <c r="I730" t="s">
        <v>601</v>
      </c>
      <c r="J730" t="str">
        <f>_xlfn.XLOOKUP(D730,Table1[Kimarite],Table1[Category],,0)</f>
        <v>tokushuwaza</v>
      </c>
    </row>
    <row r="731" spans="1:10">
      <c r="A731" s="23" t="s">
        <v>1760</v>
      </c>
      <c r="B731" t="s">
        <v>1761</v>
      </c>
      <c r="C731" t="s">
        <v>2636</v>
      </c>
      <c r="D731" t="s">
        <v>413</v>
      </c>
      <c r="E731" t="s">
        <v>1748</v>
      </c>
      <c r="F731" t="s">
        <v>1749</v>
      </c>
      <c r="G731" t="s">
        <v>2634</v>
      </c>
      <c r="H731">
        <v>5</v>
      </c>
      <c r="I731" t="s">
        <v>601</v>
      </c>
      <c r="J731" t="str">
        <f>_xlfn.XLOOKUP(D731,Table1[Kimarite],Table1[Category],,0)</f>
        <v>kihonwaza</v>
      </c>
    </row>
    <row r="732" spans="1:10">
      <c r="A732" s="23" t="s">
        <v>1739</v>
      </c>
      <c r="B732" t="s">
        <v>1740</v>
      </c>
      <c r="C732" t="s">
        <v>2633</v>
      </c>
      <c r="D732" t="s">
        <v>501</v>
      </c>
      <c r="E732" t="s">
        <v>1762</v>
      </c>
      <c r="F732" t="s">
        <v>1763</v>
      </c>
      <c r="G732" t="s">
        <v>2635</v>
      </c>
      <c r="H732">
        <v>5</v>
      </c>
      <c r="I732" t="s">
        <v>601</v>
      </c>
      <c r="J732" t="str">
        <f>_xlfn.XLOOKUP(D732,Table1[Kimarite],Table1[Category],,0)</f>
        <v>hiwaza</v>
      </c>
    </row>
    <row r="733" spans="1:10">
      <c r="A733" s="23" t="s">
        <v>1736</v>
      </c>
      <c r="B733" t="s">
        <v>1737</v>
      </c>
      <c r="C733" t="s">
        <v>2633</v>
      </c>
      <c r="D733" t="s">
        <v>438</v>
      </c>
      <c r="E733" t="s">
        <v>1721</v>
      </c>
      <c r="F733" t="s">
        <v>1722</v>
      </c>
      <c r="G733" t="s">
        <v>2635</v>
      </c>
      <c r="H733">
        <v>5</v>
      </c>
      <c r="I733" t="s">
        <v>601</v>
      </c>
      <c r="J733" t="str">
        <f>_xlfn.XLOOKUP(D733,Table1[Kimarite],Table1[Category],,0)</f>
        <v>nagete</v>
      </c>
    </row>
    <row r="734" spans="1:10">
      <c r="A734" s="23" t="s">
        <v>1713</v>
      </c>
      <c r="B734" t="s">
        <v>1714</v>
      </c>
      <c r="C734" t="s">
        <v>2634</v>
      </c>
      <c r="D734" t="s">
        <v>417</v>
      </c>
      <c r="E734" t="s">
        <v>1724</v>
      </c>
      <c r="F734" t="s">
        <v>1725</v>
      </c>
      <c r="G734" t="s">
        <v>2633</v>
      </c>
      <c r="H734">
        <v>5</v>
      </c>
      <c r="I734" t="s">
        <v>601</v>
      </c>
      <c r="J734" t="str">
        <f>_xlfn.XLOOKUP(D734,Table1[Kimarite],Table1[Category],,0)</f>
        <v>kihonwaza</v>
      </c>
    </row>
    <row r="735" spans="1:10">
      <c r="A735" s="23" t="s">
        <v>1701</v>
      </c>
      <c r="B735" t="s">
        <v>1702</v>
      </c>
      <c r="C735" t="s">
        <v>2634</v>
      </c>
      <c r="D735" t="s">
        <v>436</v>
      </c>
      <c r="E735" t="s">
        <v>1707</v>
      </c>
      <c r="F735" t="s">
        <v>1708</v>
      </c>
      <c r="G735" t="s">
        <v>2633</v>
      </c>
      <c r="H735">
        <v>5</v>
      </c>
      <c r="I735" t="s">
        <v>601</v>
      </c>
      <c r="J735" t="str">
        <f>_xlfn.XLOOKUP(D735,Table1[Kimarite],Table1[Category],,0)</f>
        <v>nagete</v>
      </c>
    </row>
    <row r="736" spans="1:10">
      <c r="A736" s="23" t="s">
        <v>1695</v>
      </c>
      <c r="B736" t="s">
        <v>1696</v>
      </c>
      <c r="C736" t="s">
        <v>2636</v>
      </c>
      <c r="D736" t="s">
        <v>414</v>
      </c>
      <c r="E736" t="s">
        <v>1685</v>
      </c>
      <c r="F736" t="s">
        <v>1686</v>
      </c>
      <c r="G736" t="s">
        <v>2634</v>
      </c>
      <c r="H736">
        <v>5</v>
      </c>
      <c r="I736" t="s">
        <v>601</v>
      </c>
      <c r="J736" t="str">
        <f>_xlfn.XLOOKUP(D736,Table1[Kimarite],Table1[Category],,0)</f>
        <v>kihonwaza</v>
      </c>
    </row>
    <row r="737" spans="1:10">
      <c r="A737" s="23" t="s">
        <v>1692</v>
      </c>
      <c r="B737" t="s">
        <v>1693</v>
      </c>
      <c r="C737" t="s">
        <v>2634</v>
      </c>
      <c r="D737" t="s">
        <v>563</v>
      </c>
      <c r="E737" t="s">
        <v>1676</v>
      </c>
      <c r="F737" t="s">
        <v>1677</v>
      </c>
      <c r="G737" t="s">
        <v>2633</v>
      </c>
      <c r="H737">
        <v>5</v>
      </c>
      <c r="I737" t="s">
        <v>601</v>
      </c>
      <c r="J737" t="str">
        <f>_xlfn.XLOOKUP(D737,Table1[Kimarite],Table1[Category],,0)</f>
        <v>tokushuwaza</v>
      </c>
    </row>
    <row r="738" spans="1:10">
      <c r="A738" s="23" t="s">
        <v>1660</v>
      </c>
      <c r="B738" t="s">
        <v>1661</v>
      </c>
      <c r="C738" t="s">
        <v>2634</v>
      </c>
      <c r="D738" t="s">
        <v>493</v>
      </c>
      <c r="E738" t="s">
        <v>1670</v>
      </c>
      <c r="F738" t="s">
        <v>1671</v>
      </c>
      <c r="G738" t="s">
        <v>2633</v>
      </c>
      <c r="H738">
        <v>5</v>
      </c>
      <c r="I738" t="s">
        <v>601</v>
      </c>
      <c r="J738" t="str">
        <f>_xlfn.XLOOKUP(D738,Table1[Kimarite],Table1[Category],,0)</f>
        <v>fusen</v>
      </c>
    </row>
    <row r="739" spans="1:10">
      <c r="A739" s="23" t="s">
        <v>1654</v>
      </c>
      <c r="B739" t="s">
        <v>1655</v>
      </c>
      <c r="C739" t="s">
        <v>2636</v>
      </c>
      <c r="D739" t="s">
        <v>431</v>
      </c>
      <c r="E739" t="s">
        <v>1663</v>
      </c>
      <c r="F739" t="s">
        <v>1664</v>
      </c>
      <c r="G739" t="s">
        <v>2634</v>
      </c>
      <c r="H739">
        <v>5</v>
      </c>
      <c r="I739" t="s">
        <v>601</v>
      </c>
      <c r="J739" t="str">
        <f>_xlfn.XLOOKUP(D739,Table1[Kimarite],Table1[Category],,0)</f>
        <v>nagete</v>
      </c>
    </row>
    <row r="740" spans="1:10">
      <c r="A740" s="23" t="s">
        <v>1643</v>
      </c>
      <c r="B740" t="s">
        <v>1644</v>
      </c>
      <c r="C740" t="s">
        <v>2634</v>
      </c>
      <c r="D740" t="s">
        <v>414</v>
      </c>
      <c r="E740" t="s">
        <v>1649</v>
      </c>
      <c r="F740" t="s">
        <v>1650</v>
      </c>
      <c r="G740" t="s">
        <v>2633</v>
      </c>
      <c r="H740">
        <v>5</v>
      </c>
      <c r="I740" t="s">
        <v>601</v>
      </c>
      <c r="J740" t="str">
        <f>_xlfn.XLOOKUP(D740,Table1[Kimarite],Table1[Category],,0)</f>
        <v>kihonwaza</v>
      </c>
    </row>
    <row r="741" spans="1:10">
      <c r="A741" s="23" t="s">
        <v>1635</v>
      </c>
      <c r="B741" t="s">
        <v>1636</v>
      </c>
      <c r="C741" t="s">
        <v>2634</v>
      </c>
      <c r="D741" t="s">
        <v>413</v>
      </c>
      <c r="E741" t="s">
        <v>1632</v>
      </c>
      <c r="F741" t="s">
        <v>1633</v>
      </c>
      <c r="G741" t="s">
        <v>2633</v>
      </c>
      <c r="H741">
        <v>5</v>
      </c>
      <c r="I741" t="s">
        <v>601</v>
      </c>
      <c r="J741" t="str">
        <f>_xlfn.XLOOKUP(D741,Table1[Kimarite],Table1[Category],,0)</f>
        <v>kihonwaza</v>
      </c>
    </row>
    <row r="742" spans="1:10">
      <c r="A742" s="23" t="s">
        <v>1627</v>
      </c>
      <c r="B742" t="s">
        <v>1628</v>
      </c>
      <c r="C742" t="s">
        <v>2634</v>
      </c>
      <c r="D742" t="s">
        <v>414</v>
      </c>
      <c r="E742" t="s">
        <v>1615</v>
      </c>
      <c r="F742" t="s">
        <v>1616</v>
      </c>
      <c r="G742" t="s">
        <v>2633</v>
      </c>
      <c r="H742">
        <v>5</v>
      </c>
      <c r="I742" t="s">
        <v>601</v>
      </c>
      <c r="J742" t="str">
        <f>_xlfn.XLOOKUP(D742,Table1[Kimarite],Table1[Category],,0)</f>
        <v>kihonwaza</v>
      </c>
    </row>
    <row r="743" spans="1:10">
      <c r="A743" s="23" t="s">
        <v>1621</v>
      </c>
      <c r="B743" t="s">
        <v>1622</v>
      </c>
      <c r="C743" t="s">
        <v>2636</v>
      </c>
      <c r="D743" t="s">
        <v>417</v>
      </c>
      <c r="E743" t="s">
        <v>1609</v>
      </c>
      <c r="F743" t="s">
        <v>1610</v>
      </c>
      <c r="G743" t="s">
        <v>2634</v>
      </c>
      <c r="H743">
        <v>5</v>
      </c>
      <c r="I743" t="s">
        <v>601</v>
      </c>
      <c r="J743" t="str">
        <f>_xlfn.XLOOKUP(D743,Table1[Kimarite],Table1[Category],,0)</f>
        <v>kihonwaza</v>
      </c>
    </row>
    <row r="744" spans="1:10">
      <c r="A744" s="23" t="s">
        <v>1600</v>
      </c>
      <c r="B744" t="s">
        <v>1601</v>
      </c>
      <c r="C744" t="s">
        <v>2633</v>
      </c>
      <c r="D744" t="s">
        <v>417</v>
      </c>
      <c r="E744" t="s">
        <v>1606</v>
      </c>
      <c r="F744" t="s">
        <v>1607</v>
      </c>
      <c r="G744" t="s">
        <v>2635</v>
      </c>
      <c r="H744">
        <v>5</v>
      </c>
      <c r="I744" t="s">
        <v>601</v>
      </c>
      <c r="J744" t="str">
        <f>_xlfn.XLOOKUP(D744,Table1[Kimarite],Table1[Category],,0)</f>
        <v>kihonwaza</v>
      </c>
    </row>
    <row r="745" spans="1:10">
      <c r="A745" s="23" t="s">
        <v>1585</v>
      </c>
      <c r="B745" t="s">
        <v>1586</v>
      </c>
      <c r="C745" t="s">
        <v>2636</v>
      </c>
      <c r="D745" t="s">
        <v>558</v>
      </c>
      <c r="E745" t="s">
        <v>1603</v>
      </c>
      <c r="F745" t="s">
        <v>1604</v>
      </c>
      <c r="G745" t="s">
        <v>2634</v>
      </c>
      <c r="H745">
        <v>5</v>
      </c>
      <c r="I745" t="s">
        <v>601</v>
      </c>
      <c r="J745" t="str">
        <f>_xlfn.XLOOKUP(D745,Table1[Kimarite],Table1[Category],,0)</f>
        <v>tokushuwaza</v>
      </c>
    </row>
    <row r="746" spans="1:10">
      <c r="A746" s="23" t="s">
        <v>1570</v>
      </c>
      <c r="B746" t="s">
        <v>1571</v>
      </c>
      <c r="C746" t="s">
        <v>2633</v>
      </c>
      <c r="D746" t="s">
        <v>559</v>
      </c>
      <c r="E746" t="s">
        <v>1582</v>
      </c>
      <c r="F746" t="s">
        <v>1583</v>
      </c>
      <c r="G746" t="s">
        <v>2635</v>
      </c>
      <c r="H746">
        <v>5</v>
      </c>
      <c r="I746" t="s">
        <v>601</v>
      </c>
      <c r="J746" t="str">
        <f>_xlfn.XLOOKUP(D746,Table1[Kimarite],Table1[Category],,0)</f>
        <v>tokushuwaza</v>
      </c>
    </row>
    <row r="747" spans="1:10">
      <c r="A747" s="23" t="s">
        <v>1555</v>
      </c>
      <c r="B747" t="s">
        <v>1556</v>
      </c>
      <c r="C747" t="s">
        <v>2634</v>
      </c>
      <c r="D747" t="s">
        <v>413</v>
      </c>
      <c r="E747" t="s">
        <v>1564</v>
      </c>
      <c r="F747" t="s">
        <v>1565</v>
      </c>
      <c r="G747" t="s">
        <v>2633</v>
      </c>
      <c r="H747">
        <v>5</v>
      </c>
      <c r="I747" t="s">
        <v>601</v>
      </c>
      <c r="J747" t="str">
        <f>_xlfn.XLOOKUP(D747,Table1[Kimarite],Table1[Category],,0)</f>
        <v>kihonwaza</v>
      </c>
    </row>
    <row r="748" spans="1:10">
      <c r="A748" s="23" t="s">
        <v>1543</v>
      </c>
      <c r="B748" t="s">
        <v>1544</v>
      </c>
      <c r="C748" t="s">
        <v>2634</v>
      </c>
      <c r="D748" t="s">
        <v>558</v>
      </c>
      <c r="E748" t="s">
        <v>1552</v>
      </c>
      <c r="F748" t="s">
        <v>1553</v>
      </c>
      <c r="G748" t="s">
        <v>2633</v>
      </c>
      <c r="H748">
        <v>5</v>
      </c>
      <c r="I748" t="s">
        <v>601</v>
      </c>
      <c r="J748" t="str">
        <f>_xlfn.XLOOKUP(D748,Table1[Kimarite],Table1[Category],,0)</f>
        <v>tokushuwaza</v>
      </c>
    </row>
    <row r="749" spans="1:10">
      <c r="A749" s="23" t="s">
        <v>1536</v>
      </c>
      <c r="B749" t="s">
        <v>1537</v>
      </c>
      <c r="C749" t="s">
        <v>2634</v>
      </c>
      <c r="D749" t="s">
        <v>417</v>
      </c>
      <c r="E749" t="s">
        <v>1527</v>
      </c>
      <c r="F749" t="s">
        <v>1528</v>
      </c>
      <c r="G749" t="s">
        <v>2633</v>
      </c>
      <c r="H749">
        <v>5</v>
      </c>
      <c r="I749" t="s">
        <v>601</v>
      </c>
      <c r="J749" t="str">
        <f>_xlfn.XLOOKUP(D749,Table1[Kimarite],Table1[Category],,0)</f>
        <v>kihonwaza</v>
      </c>
    </row>
    <row r="750" spans="1:10">
      <c r="A750" s="23" t="s">
        <v>1518</v>
      </c>
      <c r="B750" t="s">
        <v>1519</v>
      </c>
      <c r="C750" t="s">
        <v>2634</v>
      </c>
      <c r="D750" t="s">
        <v>417</v>
      </c>
      <c r="E750" t="s">
        <v>1521</v>
      </c>
      <c r="F750" t="s">
        <v>1522</v>
      </c>
      <c r="G750" t="s">
        <v>2633</v>
      </c>
      <c r="H750">
        <v>5</v>
      </c>
      <c r="I750" t="s">
        <v>601</v>
      </c>
      <c r="J750" t="str">
        <f>_xlfn.XLOOKUP(D750,Table1[Kimarite],Table1[Category],,0)</f>
        <v>kihonwaza</v>
      </c>
    </row>
    <row r="751" spans="1:10">
      <c r="A751" s="23" t="s">
        <v>1506</v>
      </c>
      <c r="B751" t="s">
        <v>1507</v>
      </c>
      <c r="C751" t="s">
        <v>2634</v>
      </c>
      <c r="D751" t="s">
        <v>417</v>
      </c>
      <c r="E751" t="s">
        <v>1509</v>
      </c>
      <c r="F751" t="s">
        <v>1510</v>
      </c>
      <c r="G751" t="s">
        <v>2633</v>
      </c>
      <c r="H751">
        <v>5</v>
      </c>
      <c r="I751" t="s">
        <v>601</v>
      </c>
      <c r="J751" t="str">
        <f>_xlfn.XLOOKUP(D751,Table1[Kimarite],Table1[Category],,0)</f>
        <v>kihonwaza</v>
      </c>
    </row>
    <row r="752" spans="1:10">
      <c r="A752" s="23" t="s">
        <v>1494</v>
      </c>
      <c r="B752" t="s">
        <v>1495</v>
      </c>
      <c r="C752" t="s">
        <v>2634</v>
      </c>
      <c r="D752" t="s">
        <v>436</v>
      </c>
      <c r="E752" t="s">
        <v>1490</v>
      </c>
      <c r="F752" t="s">
        <v>1491</v>
      </c>
      <c r="G752" t="s">
        <v>2633</v>
      </c>
      <c r="H752">
        <v>5</v>
      </c>
      <c r="I752" t="s">
        <v>601</v>
      </c>
      <c r="J752" t="str">
        <f>_xlfn.XLOOKUP(D752,Table1[Kimarite],Table1[Category],,0)</f>
        <v>nagete</v>
      </c>
    </row>
    <row r="753" spans="1:10">
      <c r="A753" s="23" t="s">
        <v>1475</v>
      </c>
      <c r="B753" t="s">
        <v>1476</v>
      </c>
      <c r="C753" t="s">
        <v>2634</v>
      </c>
      <c r="D753" t="s">
        <v>413</v>
      </c>
      <c r="E753" t="s">
        <v>1484</v>
      </c>
      <c r="F753" t="s">
        <v>1485</v>
      </c>
      <c r="G753" t="s">
        <v>2633</v>
      </c>
      <c r="H753">
        <v>5</v>
      </c>
      <c r="I753" t="s">
        <v>601</v>
      </c>
      <c r="J753" t="str">
        <f>_xlfn.XLOOKUP(D753,Table1[Kimarite],Table1[Category],,0)</f>
        <v>kihonwaza</v>
      </c>
    </row>
    <row r="754" spans="1:10">
      <c r="A754" s="23" t="s">
        <v>1457</v>
      </c>
      <c r="B754" t="s">
        <v>1458</v>
      </c>
      <c r="C754" t="s">
        <v>2634</v>
      </c>
      <c r="D754" t="s">
        <v>413</v>
      </c>
      <c r="E754" t="s">
        <v>1469</v>
      </c>
      <c r="F754" t="s">
        <v>1470</v>
      </c>
      <c r="G754" t="s">
        <v>2633</v>
      </c>
      <c r="H754">
        <v>5</v>
      </c>
      <c r="I754" t="s">
        <v>601</v>
      </c>
      <c r="J754" t="str">
        <f>_xlfn.XLOOKUP(D754,Table1[Kimarite],Table1[Category],,0)</f>
        <v>kihonwaza</v>
      </c>
    </row>
    <row r="755" spans="1:10">
      <c r="A755" s="23" t="s">
        <v>1460</v>
      </c>
      <c r="B755" t="s">
        <v>1461</v>
      </c>
      <c r="C755" t="s">
        <v>2633</v>
      </c>
      <c r="D755" t="s">
        <v>436</v>
      </c>
      <c r="E755" t="s">
        <v>1448</v>
      </c>
      <c r="F755" t="s">
        <v>1449</v>
      </c>
      <c r="G755" t="s">
        <v>2635</v>
      </c>
      <c r="H755">
        <v>5</v>
      </c>
      <c r="I755" t="s">
        <v>601</v>
      </c>
      <c r="J755" t="str">
        <f>_xlfn.XLOOKUP(D755,Table1[Kimarite],Table1[Category],,0)</f>
        <v>nagete</v>
      </c>
    </row>
    <row r="756" spans="1:10">
      <c r="A756" s="23" t="s">
        <v>1445</v>
      </c>
      <c r="B756" t="s">
        <v>1446</v>
      </c>
      <c r="C756" t="s">
        <v>2636</v>
      </c>
      <c r="D756" t="s">
        <v>413</v>
      </c>
      <c r="E756" t="s">
        <v>1428</v>
      </c>
      <c r="F756" t="s">
        <v>1429</v>
      </c>
      <c r="G756" t="s">
        <v>2634</v>
      </c>
      <c r="H756">
        <v>5</v>
      </c>
      <c r="I756" t="s">
        <v>601</v>
      </c>
      <c r="J756" t="str">
        <f>_xlfn.XLOOKUP(D756,Table1[Kimarite],Table1[Category],,0)</f>
        <v>kihonwaza</v>
      </c>
    </row>
    <row r="757" spans="1:10">
      <c r="A757" s="23" t="s">
        <v>1440</v>
      </c>
      <c r="B757" t="s">
        <v>1441</v>
      </c>
      <c r="C757" t="s">
        <v>2634</v>
      </c>
      <c r="D757" t="s">
        <v>523</v>
      </c>
      <c r="E757" t="s">
        <v>1419</v>
      </c>
      <c r="F757" t="s">
        <v>1420</v>
      </c>
      <c r="G757" t="s">
        <v>2633</v>
      </c>
      <c r="H757">
        <v>5</v>
      </c>
      <c r="I757" t="s">
        <v>601</v>
      </c>
      <c r="J757" t="str">
        <f>_xlfn.XLOOKUP(D757,Table1[Kimarite],Table1[Category],,0)</f>
        <v>hinerite</v>
      </c>
    </row>
    <row r="758" spans="1:10">
      <c r="A758" s="23" t="s">
        <v>1410</v>
      </c>
      <c r="B758" t="s">
        <v>1411</v>
      </c>
      <c r="C758" t="s">
        <v>2636</v>
      </c>
      <c r="D758" t="s">
        <v>417</v>
      </c>
      <c r="E758" t="s">
        <v>1407</v>
      </c>
      <c r="F758" t="s">
        <v>1408</v>
      </c>
      <c r="G758" t="s">
        <v>2634</v>
      </c>
      <c r="H758">
        <v>5</v>
      </c>
      <c r="I758" t="s">
        <v>601</v>
      </c>
      <c r="J758" t="str">
        <f>_xlfn.XLOOKUP(D758,Table1[Kimarite],Table1[Category],,0)</f>
        <v>kihonwaza</v>
      </c>
    </row>
    <row r="759" spans="1:10">
      <c r="A759" s="23" t="s">
        <v>1395</v>
      </c>
      <c r="B759" t="s">
        <v>1396</v>
      </c>
      <c r="C759" t="s">
        <v>2634</v>
      </c>
      <c r="D759" t="s">
        <v>413</v>
      </c>
      <c r="E759" t="s">
        <v>1398</v>
      </c>
      <c r="F759" t="s">
        <v>1399</v>
      </c>
      <c r="G759" t="s">
        <v>2633</v>
      </c>
      <c r="H759">
        <v>5</v>
      </c>
      <c r="I759" t="s">
        <v>601</v>
      </c>
      <c r="J759" t="str">
        <f>_xlfn.XLOOKUP(D759,Table1[Kimarite],Table1[Category],,0)</f>
        <v>kihonwaza</v>
      </c>
    </row>
    <row r="760" spans="1:10">
      <c r="A760" s="23" t="s">
        <v>1386</v>
      </c>
      <c r="B760" t="s">
        <v>1387</v>
      </c>
      <c r="C760" t="s">
        <v>2634</v>
      </c>
      <c r="D760" t="s">
        <v>417</v>
      </c>
      <c r="E760" t="s">
        <v>1383</v>
      </c>
      <c r="F760" t="s">
        <v>1384</v>
      </c>
      <c r="G760" t="s">
        <v>2633</v>
      </c>
      <c r="H760">
        <v>5</v>
      </c>
      <c r="I760" t="s">
        <v>601</v>
      </c>
      <c r="J760" t="str">
        <f>_xlfn.XLOOKUP(D760,Table1[Kimarite],Table1[Category],,0)</f>
        <v>kihonwaza</v>
      </c>
    </row>
    <row r="761" spans="1:10">
      <c r="A761" s="23" t="s">
        <v>1368</v>
      </c>
      <c r="B761" t="s">
        <v>1369</v>
      </c>
      <c r="C761" t="s">
        <v>2633</v>
      </c>
      <c r="D761" t="s">
        <v>439</v>
      </c>
      <c r="E761" t="s">
        <v>1377</v>
      </c>
      <c r="F761" t="s">
        <v>1378</v>
      </c>
      <c r="G761" t="s">
        <v>2635</v>
      </c>
      <c r="H761">
        <v>5</v>
      </c>
      <c r="I761" t="s">
        <v>601</v>
      </c>
      <c r="J761" t="str">
        <f>_xlfn.XLOOKUP(D761,Table1[Kimarite],Table1[Category],,0)</f>
        <v>nagete</v>
      </c>
    </row>
    <row r="762" spans="1:10">
      <c r="A762" s="23" t="s">
        <v>1353</v>
      </c>
      <c r="B762" t="s">
        <v>1354</v>
      </c>
      <c r="C762" t="s">
        <v>2634</v>
      </c>
      <c r="D762" t="s">
        <v>523</v>
      </c>
      <c r="E762" t="s">
        <v>1359</v>
      </c>
      <c r="F762" t="s">
        <v>1360</v>
      </c>
      <c r="G762" t="s">
        <v>2633</v>
      </c>
      <c r="H762">
        <v>5</v>
      </c>
      <c r="I762" t="s">
        <v>601</v>
      </c>
      <c r="J762" t="str">
        <f>_xlfn.XLOOKUP(D762,Table1[Kimarite],Table1[Category],,0)</f>
        <v>hinerite</v>
      </c>
    </row>
    <row r="763" spans="1:10">
      <c r="A763" s="23" t="s">
        <v>1356</v>
      </c>
      <c r="B763" t="s">
        <v>1357</v>
      </c>
      <c r="C763" t="s">
        <v>2633</v>
      </c>
      <c r="D763" t="s">
        <v>413</v>
      </c>
      <c r="E763" t="s">
        <v>1344</v>
      </c>
      <c r="F763" t="s">
        <v>1345</v>
      </c>
      <c r="G763" t="s">
        <v>2635</v>
      </c>
      <c r="H763">
        <v>5</v>
      </c>
      <c r="I763" t="s">
        <v>601</v>
      </c>
      <c r="J763" t="str">
        <f>_xlfn.XLOOKUP(D763,Table1[Kimarite],Table1[Category],,0)</f>
        <v>kihonwaza</v>
      </c>
    </row>
    <row r="764" spans="1:10">
      <c r="A764" s="23" t="s">
        <v>1335</v>
      </c>
      <c r="B764" t="s">
        <v>1336</v>
      </c>
      <c r="C764" t="s">
        <v>2634</v>
      </c>
      <c r="D764" t="s">
        <v>413</v>
      </c>
      <c r="E764" t="s">
        <v>1332</v>
      </c>
      <c r="F764" t="s">
        <v>1333</v>
      </c>
      <c r="G764" t="s">
        <v>2633</v>
      </c>
      <c r="H764">
        <v>5</v>
      </c>
      <c r="I764" t="s">
        <v>601</v>
      </c>
      <c r="J764" t="str">
        <f>_xlfn.XLOOKUP(D764,Table1[Kimarite],Table1[Category],,0)</f>
        <v>kihonwaza</v>
      </c>
    </row>
    <row r="765" spans="1:10">
      <c r="A765" s="23" t="s">
        <v>1329</v>
      </c>
      <c r="B765" t="s">
        <v>1330</v>
      </c>
      <c r="C765" t="s">
        <v>2634</v>
      </c>
      <c r="D765" t="s">
        <v>418</v>
      </c>
      <c r="E765" t="s">
        <v>1314</v>
      </c>
      <c r="F765" t="s">
        <v>1315</v>
      </c>
      <c r="G765" t="s">
        <v>2633</v>
      </c>
      <c r="H765">
        <v>5</v>
      </c>
      <c r="I765" t="s">
        <v>601</v>
      </c>
      <c r="J765" t="str">
        <f>_xlfn.XLOOKUP(D765,Table1[Kimarite],Table1[Category],,0)</f>
        <v>kihonwaza</v>
      </c>
    </row>
    <row r="766" spans="1:10">
      <c r="A766" s="23" t="s">
        <v>1302</v>
      </c>
      <c r="B766" t="s">
        <v>1303</v>
      </c>
      <c r="C766" t="s">
        <v>2634</v>
      </c>
      <c r="D766" t="s">
        <v>417</v>
      </c>
      <c r="E766" t="s">
        <v>1311</v>
      </c>
      <c r="F766" t="s">
        <v>1312</v>
      </c>
      <c r="G766" t="s">
        <v>2633</v>
      </c>
      <c r="H766">
        <v>5</v>
      </c>
      <c r="I766" t="s">
        <v>601</v>
      </c>
      <c r="J766" t="str">
        <f>_xlfn.XLOOKUP(D766,Table1[Kimarite],Table1[Category],,0)</f>
        <v>kihonwaza</v>
      </c>
    </row>
    <row r="767" spans="1:10">
      <c r="A767" s="23" t="s">
        <v>1294</v>
      </c>
      <c r="B767" t="s">
        <v>1295</v>
      </c>
      <c r="C767" t="s">
        <v>2633</v>
      </c>
      <c r="D767" t="s">
        <v>439</v>
      </c>
      <c r="E767" t="s">
        <v>1305</v>
      </c>
      <c r="F767" t="s">
        <v>1306</v>
      </c>
      <c r="G767" t="s">
        <v>2635</v>
      </c>
      <c r="H767">
        <v>5</v>
      </c>
      <c r="I767" t="s">
        <v>601</v>
      </c>
      <c r="J767" t="str">
        <f>_xlfn.XLOOKUP(D767,Table1[Kimarite],Table1[Category],,0)</f>
        <v>nagete</v>
      </c>
    </row>
    <row r="768" spans="1:10">
      <c r="A768" s="23" t="s">
        <v>1286</v>
      </c>
      <c r="B768" t="s">
        <v>1287</v>
      </c>
      <c r="C768" t="s">
        <v>2636</v>
      </c>
      <c r="D768" t="s">
        <v>558</v>
      </c>
      <c r="E768" t="s">
        <v>1279</v>
      </c>
      <c r="F768" t="s">
        <v>1280</v>
      </c>
      <c r="G768" t="s">
        <v>2634</v>
      </c>
      <c r="H768">
        <v>5</v>
      </c>
      <c r="I768" t="s">
        <v>601</v>
      </c>
      <c r="J768" t="str">
        <f>_xlfn.XLOOKUP(D768,Table1[Kimarite],Table1[Category],,0)</f>
        <v>tokushuwaza</v>
      </c>
    </row>
    <row r="769" spans="1:10">
      <c r="A769" s="23" t="s">
        <v>1267</v>
      </c>
      <c r="B769" t="s">
        <v>1268</v>
      </c>
      <c r="C769" t="s">
        <v>2634</v>
      </c>
      <c r="D769" t="s">
        <v>417</v>
      </c>
      <c r="E769" t="s">
        <v>1273</v>
      </c>
      <c r="F769" t="s">
        <v>1274</v>
      </c>
      <c r="G769" t="s">
        <v>2633</v>
      </c>
      <c r="H769">
        <v>5</v>
      </c>
      <c r="I769" t="s">
        <v>601</v>
      </c>
      <c r="J769" t="str">
        <f>_xlfn.XLOOKUP(D769,Table1[Kimarite],Table1[Category],,0)</f>
        <v>kihonwaza</v>
      </c>
    </row>
    <row r="770" spans="1:10">
      <c r="A770" s="23" t="s">
        <v>1258</v>
      </c>
      <c r="B770" t="s">
        <v>1259</v>
      </c>
      <c r="C770" t="s">
        <v>2634</v>
      </c>
      <c r="D770" t="s">
        <v>415</v>
      </c>
      <c r="E770" t="s">
        <v>1261</v>
      </c>
      <c r="F770" t="s">
        <v>1262</v>
      </c>
      <c r="G770" t="s">
        <v>2633</v>
      </c>
      <c r="H770">
        <v>5</v>
      </c>
      <c r="I770" t="s">
        <v>600</v>
      </c>
      <c r="J770" t="str">
        <f>_xlfn.XLOOKUP(D770,Table1[Kimarite],Table1[Category],,0)</f>
        <v>kihonwaza</v>
      </c>
    </row>
    <row r="771" spans="1:10">
      <c r="A771" s="23" t="s">
        <v>1255</v>
      </c>
      <c r="B771" t="s">
        <v>1256</v>
      </c>
      <c r="C771" t="s">
        <v>2634</v>
      </c>
      <c r="D771" t="s">
        <v>558</v>
      </c>
      <c r="E771" t="s">
        <v>1244</v>
      </c>
      <c r="F771" t="s">
        <v>1245</v>
      </c>
      <c r="G771" t="s">
        <v>2633</v>
      </c>
      <c r="H771">
        <v>5</v>
      </c>
      <c r="I771" t="s">
        <v>600</v>
      </c>
      <c r="J771" t="str">
        <f>_xlfn.XLOOKUP(D771,Table1[Kimarite],Table1[Category],,0)</f>
        <v>tokushuwaza</v>
      </c>
    </row>
    <row r="772" spans="1:10">
      <c r="A772" s="23" t="s">
        <v>1252</v>
      </c>
      <c r="B772" t="s">
        <v>1253</v>
      </c>
      <c r="C772" t="s">
        <v>2633</v>
      </c>
      <c r="D772" t="s">
        <v>413</v>
      </c>
      <c r="E772" t="s">
        <v>1231</v>
      </c>
      <c r="F772" t="s">
        <v>1232</v>
      </c>
      <c r="G772" t="s">
        <v>2635</v>
      </c>
      <c r="H772">
        <v>5</v>
      </c>
      <c r="I772" t="s">
        <v>600</v>
      </c>
      <c r="J772" t="str">
        <f>_xlfn.XLOOKUP(D772,Table1[Kimarite],Table1[Category],,0)</f>
        <v>kihonwaza</v>
      </c>
    </row>
    <row r="773" spans="1:10">
      <c r="A773" s="23" t="s">
        <v>1241</v>
      </c>
      <c r="B773" t="s">
        <v>1242</v>
      </c>
      <c r="C773" t="s">
        <v>2636</v>
      </c>
      <c r="D773" t="s">
        <v>471</v>
      </c>
      <c r="E773" t="s">
        <v>1228</v>
      </c>
      <c r="F773" t="s">
        <v>1229</v>
      </c>
      <c r="G773" t="s">
        <v>2634</v>
      </c>
      <c r="H773">
        <v>5</v>
      </c>
      <c r="I773" t="s">
        <v>600</v>
      </c>
      <c r="J773" t="str">
        <f>_xlfn.XLOOKUP(D773,Table1[Kimarite],Table1[Category],,0)</f>
        <v>kakete</v>
      </c>
    </row>
    <row r="774" spans="1:10">
      <c r="A774" s="23" t="s">
        <v>1225</v>
      </c>
      <c r="B774" t="s">
        <v>1226</v>
      </c>
      <c r="C774" t="s">
        <v>2634</v>
      </c>
      <c r="D774" t="s">
        <v>431</v>
      </c>
      <c r="E774" t="s">
        <v>1234</v>
      </c>
      <c r="F774" t="s">
        <v>1235</v>
      </c>
      <c r="G774" t="s">
        <v>2633</v>
      </c>
      <c r="H774">
        <v>5</v>
      </c>
      <c r="I774" t="s">
        <v>600</v>
      </c>
      <c r="J774" t="str">
        <f>_xlfn.XLOOKUP(D774,Table1[Kimarite],Table1[Category],,0)</f>
        <v>nagete</v>
      </c>
    </row>
    <row r="775" spans="1:10">
      <c r="A775" s="23" t="s">
        <v>1212</v>
      </c>
      <c r="B775" t="s">
        <v>1213</v>
      </c>
      <c r="C775" t="s">
        <v>2634</v>
      </c>
      <c r="D775" t="s">
        <v>418</v>
      </c>
      <c r="E775" t="s">
        <v>1202</v>
      </c>
      <c r="F775" t="s">
        <v>1203</v>
      </c>
      <c r="G775" t="s">
        <v>2633</v>
      </c>
      <c r="H775">
        <v>5</v>
      </c>
      <c r="I775" t="s">
        <v>600</v>
      </c>
      <c r="J775" t="str">
        <f>_xlfn.XLOOKUP(D775,Table1[Kimarite],Table1[Category],,0)</f>
        <v>kihonwaza</v>
      </c>
    </row>
    <row r="776" spans="1:10">
      <c r="A776" s="23" t="s">
        <v>1196</v>
      </c>
      <c r="B776" t="s">
        <v>1197</v>
      </c>
      <c r="C776" t="s">
        <v>2636</v>
      </c>
      <c r="D776" t="s">
        <v>558</v>
      </c>
      <c r="E776" t="s">
        <v>1215</v>
      </c>
      <c r="F776" t="s">
        <v>1216</v>
      </c>
      <c r="G776" t="s">
        <v>2634</v>
      </c>
      <c r="H776">
        <v>5</v>
      </c>
      <c r="I776" t="s">
        <v>600</v>
      </c>
      <c r="J776" t="str">
        <f>_xlfn.XLOOKUP(D776,Table1[Kimarite],Table1[Category],,0)</f>
        <v>tokushuwaza</v>
      </c>
    </row>
    <row r="777" spans="1:10">
      <c r="A777" s="23" t="s">
        <v>1172</v>
      </c>
      <c r="B777" t="s">
        <v>1173</v>
      </c>
      <c r="C777" t="s">
        <v>2633</v>
      </c>
      <c r="D777" t="s">
        <v>413</v>
      </c>
      <c r="E777" t="s">
        <v>1166</v>
      </c>
      <c r="F777" t="s">
        <v>1167</v>
      </c>
      <c r="G777" t="s">
        <v>2635</v>
      </c>
      <c r="H777">
        <v>5</v>
      </c>
      <c r="I777" t="s">
        <v>600</v>
      </c>
      <c r="J777" t="str">
        <f>_xlfn.XLOOKUP(D777,Table1[Kimarite],Table1[Category],,0)</f>
        <v>kihonwaza</v>
      </c>
    </row>
    <row r="778" spans="1:10">
      <c r="A778" s="23" t="s">
        <v>1157</v>
      </c>
      <c r="B778" t="s">
        <v>1158</v>
      </c>
      <c r="C778" t="s">
        <v>2634</v>
      </c>
      <c r="D778" t="s">
        <v>523</v>
      </c>
      <c r="E778" t="s">
        <v>1160</v>
      </c>
      <c r="F778" t="s">
        <v>1161</v>
      </c>
      <c r="G778" t="s">
        <v>2633</v>
      </c>
      <c r="H778">
        <v>5</v>
      </c>
      <c r="I778" t="s">
        <v>600</v>
      </c>
      <c r="J778" t="str">
        <f>_xlfn.XLOOKUP(D778,Table1[Kimarite],Table1[Category],,0)</f>
        <v>hinerite</v>
      </c>
    </row>
    <row r="779" spans="1:10">
      <c r="A779" s="23" t="s">
        <v>1145</v>
      </c>
      <c r="B779" t="s">
        <v>1146</v>
      </c>
      <c r="C779" t="s">
        <v>2634</v>
      </c>
      <c r="D779" t="s">
        <v>438</v>
      </c>
      <c r="E779" t="s">
        <v>1151</v>
      </c>
      <c r="F779" t="s">
        <v>1152</v>
      </c>
      <c r="G779" t="s">
        <v>2633</v>
      </c>
      <c r="H779">
        <v>5</v>
      </c>
      <c r="I779" t="s">
        <v>600</v>
      </c>
      <c r="J779" t="str">
        <f>_xlfn.XLOOKUP(D779,Table1[Kimarite],Table1[Category],,0)</f>
        <v>nagete</v>
      </c>
    </row>
    <row r="780" spans="1:10">
      <c r="A780" s="23" t="s">
        <v>1154</v>
      </c>
      <c r="B780" t="s">
        <v>1155</v>
      </c>
      <c r="C780" t="s">
        <v>2633</v>
      </c>
      <c r="D780" t="s">
        <v>434</v>
      </c>
      <c r="E780" t="s">
        <v>1139</v>
      </c>
      <c r="F780" t="s">
        <v>1140</v>
      </c>
      <c r="G780" t="s">
        <v>2635</v>
      </c>
      <c r="H780">
        <v>5</v>
      </c>
      <c r="I780" t="s">
        <v>600</v>
      </c>
      <c r="J780" t="str">
        <f>_xlfn.XLOOKUP(D780,Table1[Kimarite],Table1[Category],,0)</f>
        <v>nagete</v>
      </c>
    </row>
    <row r="781" spans="1:10">
      <c r="A781" s="23" t="s">
        <v>1142</v>
      </c>
      <c r="B781" t="s">
        <v>1143</v>
      </c>
      <c r="C781" t="s">
        <v>2634</v>
      </c>
      <c r="D781" t="s">
        <v>417</v>
      </c>
      <c r="E781" t="s">
        <v>1133</v>
      </c>
      <c r="F781" t="s">
        <v>1134</v>
      </c>
      <c r="G781" t="s">
        <v>2633</v>
      </c>
      <c r="H781">
        <v>5</v>
      </c>
      <c r="I781" t="s">
        <v>600</v>
      </c>
      <c r="J781" t="str">
        <f>_xlfn.XLOOKUP(D781,Table1[Kimarite],Table1[Category],,0)</f>
        <v>kihonwaza</v>
      </c>
    </row>
    <row r="782" spans="1:10">
      <c r="A782" s="23" t="s">
        <v>1104</v>
      </c>
      <c r="B782" t="s">
        <v>1105</v>
      </c>
      <c r="C782" t="s">
        <v>2634</v>
      </c>
      <c r="D782" t="s">
        <v>438</v>
      </c>
      <c r="E782" t="s">
        <v>1117</v>
      </c>
      <c r="F782" t="s">
        <v>1118</v>
      </c>
      <c r="G782" t="s">
        <v>2633</v>
      </c>
      <c r="H782">
        <v>5</v>
      </c>
      <c r="I782" t="s">
        <v>600</v>
      </c>
      <c r="J782" t="str">
        <f>_xlfn.XLOOKUP(D782,Table1[Kimarite],Table1[Category],,0)</f>
        <v>nagete</v>
      </c>
    </row>
    <row r="783" spans="1:10">
      <c r="A783" s="23" t="s">
        <v>1091</v>
      </c>
      <c r="B783" t="s">
        <v>1092</v>
      </c>
      <c r="C783" t="s">
        <v>2634</v>
      </c>
      <c r="D783" t="s">
        <v>413</v>
      </c>
      <c r="E783" t="s">
        <v>1108</v>
      </c>
      <c r="F783" t="s">
        <v>1109</v>
      </c>
      <c r="G783" t="s">
        <v>2633</v>
      </c>
      <c r="H783">
        <v>5</v>
      </c>
      <c r="I783" t="s">
        <v>600</v>
      </c>
      <c r="J783" t="str">
        <f>_xlfn.XLOOKUP(D783,Table1[Kimarite],Table1[Category],,0)</f>
        <v>kihonwaza</v>
      </c>
    </row>
    <row r="784" spans="1:10">
      <c r="A784" s="23" t="s">
        <v>1088</v>
      </c>
      <c r="B784" t="s">
        <v>1089</v>
      </c>
      <c r="C784" t="s">
        <v>2634</v>
      </c>
      <c r="D784" t="s">
        <v>413</v>
      </c>
      <c r="E784" t="s">
        <v>1075</v>
      </c>
      <c r="F784" t="s">
        <v>1076</v>
      </c>
      <c r="G784" t="s">
        <v>2633</v>
      </c>
      <c r="H784">
        <v>5</v>
      </c>
      <c r="I784" t="s">
        <v>600</v>
      </c>
      <c r="J784" t="str">
        <f>_xlfn.XLOOKUP(D784,Table1[Kimarite],Table1[Category],,0)</f>
        <v>kihonwaza</v>
      </c>
    </row>
    <row r="785" spans="1:10">
      <c r="A785" s="23" t="s">
        <v>1065</v>
      </c>
      <c r="B785" t="s">
        <v>1066</v>
      </c>
      <c r="C785" t="s">
        <v>2633</v>
      </c>
      <c r="D785" t="s">
        <v>418</v>
      </c>
      <c r="E785" t="s">
        <v>1079</v>
      </c>
      <c r="F785" t="s">
        <v>1080</v>
      </c>
      <c r="G785" t="s">
        <v>2635</v>
      </c>
      <c r="H785">
        <v>5</v>
      </c>
      <c r="I785" t="s">
        <v>600</v>
      </c>
      <c r="J785" t="str">
        <f>_xlfn.XLOOKUP(D785,Table1[Kimarite],Table1[Category],,0)</f>
        <v>kihonwaza</v>
      </c>
    </row>
    <row r="786" spans="1:10">
      <c r="A786" s="23" t="s">
        <v>1071</v>
      </c>
      <c r="B786" t="s">
        <v>1072</v>
      </c>
      <c r="C786" t="s">
        <v>2634</v>
      </c>
      <c r="D786" t="s">
        <v>558</v>
      </c>
      <c r="E786" t="s">
        <v>1058</v>
      </c>
      <c r="F786" t="s">
        <v>1059</v>
      </c>
      <c r="G786" t="s">
        <v>2633</v>
      </c>
      <c r="H786">
        <v>5</v>
      </c>
      <c r="I786" t="s">
        <v>600</v>
      </c>
      <c r="J786" t="str">
        <f>_xlfn.XLOOKUP(D786,Table1[Kimarite],Table1[Category],,0)</f>
        <v>tokushuwaza</v>
      </c>
    </row>
    <row r="787" spans="1:10">
      <c r="A787" s="23" t="s">
        <v>1030</v>
      </c>
      <c r="B787" t="s">
        <v>1031</v>
      </c>
      <c r="C787" t="s">
        <v>2633</v>
      </c>
      <c r="D787" t="s">
        <v>413</v>
      </c>
      <c r="E787" t="s">
        <v>1052</v>
      </c>
      <c r="F787" t="s">
        <v>1053</v>
      </c>
      <c r="G787" t="s">
        <v>2635</v>
      </c>
      <c r="H787">
        <v>5</v>
      </c>
      <c r="I787" t="s">
        <v>600</v>
      </c>
      <c r="J787" t="str">
        <f>_xlfn.XLOOKUP(D787,Table1[Kimarite],Table1[Category],,0)</f>
        <v>kihonwaza</v>
      </c>
    </row>
    <row r="788" spans="1:10">
      <c r="A788" s="23" t="s">
        <v>1027</v>
      </c>
      <c r="B788" t="s">
        <v>1028</v>
      </c>
      <c r="C788" t="s">
        <v>2636</v>
      </c>
      <c r="D788" t="s">
        <v>417</v>
      </c>
      <c r="E788" t="s">
        <v>1037</v>
      </c>
      <c r="F788" t="s">
        <v>1038</v>
      </c>
      <c r="G788" t="s">
        <v>2634</v>
      </c>
      <c r="H788">
        <v>5</v>
      </c>
      <c r="I788" t="s">
        <v>600</v>
      </c>
      <c r="J788" t="str">
        <f>_xlfn.XLOOKUP(D788,Table1[Kimarite],Table1[Category],,0)</f>
        <v>kihonwaza</v>
      </c>
    </row>
    <row r="789" spans="1:10">
      <c r="A789" s="23" t="s">
        <v>1012</v>
      </c>
      <c r="B789" t="s">
        <v>1013</v>
      </c>
      <c r="C789" t="s">
        <v>2633</v>
      </c>
      <c r="D789" t="s">
        <v>413</v>
      </c>
      <c r="E789" t="s">
        <v>1024</v>
      </c>
      <c r="F789" t="s">
        <v>1025</v>
      </c>
      <c r="G789" t="s">
        <v>2635</v>
      </c>
      <c r="H789">
        <v>5</v>
      </c>
      <c r="I789" t="s">
        <v>600</v>
      </c>
      <c r="J789" t="str">
        <f>_xlfn.XLOOKUP(D789,Table1[Kimarite],Table1[Category],,0)</f>
        <v>kihonwaza</v>
      </c>
    </row>
    <row r="790" spans="1:10">
      <c r="A790" s="23" t="s">
        <v>1000</v>
      </c>
      <c r="B790" t="s">
        <v>1001</v>
      </c>
      <c r="C790" t="s">
        <v>2636</v>
      </c>
      <c r="D790" t="s">
        <v>417</v>
      </c>
      <c r="E790" t="s">
        <v>1015</v>
      </c>
      <c r="F790" t="s">
        <v>1016</v>
      </c>
      <c r="G790" t="s">
        <v>2634</v>
      </c>
      <c r="H790">
        <v>5</v>
      </c>
      <c r="I790" t="s">
        <v>600</v>
      </c>
      <c r="J790" t="str">
        <f>_xlfn.XLOOKUP(D790,Table1[Kimarite],Table1[Category],,0)</f>
        <v>kihonwaza</v>
      </c>
    </row>
    <row r="791" spans="1:10">
      <c r="A791" s="23" t="s">
        <v>994</v>
      </c>
      <c r="B791" t="s">
        <v>995</v>
      </c>
      <c r="C791" t="s">
        <v>2634</v>
      </c>
      <c r="D791" t="s">
        <v>523</v>
      </c>
      <c r="E791" t="s">
        <v>991</v>
      </c>
      <c r="F791" t="s">
        <v>992</v>
      </c>
      <c r="G791" t="s">
        <v>2633</v>
      </c>
      <c r="H791">
        <v>5</v>
      </c>
      <c r="I791" t="s">
        <v>600</v>
      </c>
      <c r="J791" t="str">
        <f>_xlfn.XLOOKUP(D791,Table1[Kimarite],Table1[Category],,0)</f>
        <v>hinerite</v>
      </c>
    </row>
    <row r="792" spans="1:10">
      <c r="A792" s="23" t="s">
        <v>975</v>
      </c>
      <c r="B792" t="s">
        <v>976</v>
      </c>
      <c r="C792" t="s">
        <v>2634</v>
      </c>
      <c r="D792" t="s">
        <v>413</v>
      </c>
      <c r="E792" t="s">
        <v>988</v>
      </c>
      <c r="F792" t="s">
        <v>989</v>
      </c>
      <c r="G792" t="s">
        <v>2633</v>
      </c>
      <c r="H792">
        <v>5</v>
      </c>
      <c r="I792" t="s">
        <v>600</v>
      </c>
      <c r="J792" t="str">
        <f>_xlfn.XLOOKUP(D792,Table1[Kimarite],Table1[Category],,0)</f>
        <v>kihonwaza</v>
      </c>
    </row>
    <row r="793" spans="1:10">
      <c r="A793" s="23" t="s">
        <v>961</v>
      </c>
      <c r="B793" t="s">
        <v>962</v>
      </c>
      <c r="C793" t="s">
        <v>2634</v>
      </c>
      <c r="D793" t="s">
        <v>417</v>
      </c>
      <c r="E793" t="s">
        <v>972</v>
      </c>
      <c r="F793" t="s">
        <v>973</v>
      </c>
      <c r="G793" t="s">
        <v>2633</v>
      </c>
      <c r="H793">
        <v>5</v>
      </c>
      <c r="I793" t="s">
        <v>600</v>
      </c>
      <c r="J793" t="str">
        <f>_xlfn.XLOOKUP(D793,Table1[Kimarite],Table1[Category],,0)</f>
        <v>kihonwaza</v>
      </c>
    </row>
    <row r="794" spans="1:10">
      <c r="A794" s="23" t="s">
        <v>964</v>
      </c>
      <c r="B794" t="s">
        <v>965</v>
      </c>
      <c r="C794" t="s">
        <v>2636</v>
      </c>
      <c r="D794" t="s">
        <v>417</v>
      </c>
      <c r="E794" t="s">
        <v>953</v>
      </c>
      <c r="F794" t="s">
        <v>954</v>
      </c>
      <c r="G794" t="s">
        <v>2634</v>
      </c>
      <c r="H794">
        <v>5</v>
      </c>
      <c r="I794" t="s">
        <v>600</v>
      </c>
      <c r="J794" t="str">
        <f>_xlfn.XLOOKUP(D794,Table1[Kimarite],Table1[Category],,0)</f>
        <v>kihonwaza</v>
      </c>
    </row>
    <row r="795" spans="1:10">
      <c r="A795" s="23" t="s">
        <v>940</v>
      </c>
      <c r="B795" t="s">
        <v>941</v>
      </c>
      <c r="C795" t="s">
        <v>2634</v>
      </c>
      <c r="D795" t="s">
        <v>563</v>
      </c>
      <c r="E795" t="s">
        <v>944</v>
      </c>
      <c r="F795" t="s">
        <v>945</v>
      </c>
      <c r="G795" t="s">
        <v>2633</v>
      </c>
      <c r="H795">
        <v>5</v>
      </c>
      <c r="I795" t="s">
        <v>600</v>
      </c>
      <c r="J795" t="str">
        <f>_xlfn.XLOOKUP(D795,Table1[Kimarite],Table1[Category],,0)</f>
        <v>tokushuwaza</v>
      </c>
    </row>
    <row r="796" spans="1:10">
      <c r="A796" s="23" t="s">
        <v>926</v>
      </c>
      <c r="B796" t="s">
        <v>927</v>
      </c>
      <c r="C796" t="s">
        <v>2634</v>
      </c>
      <c r="D796" t="s">
        <v>525</v>
      </c>
      <c r="E796" t="s">
        <v>930</v>
      </c>
      <c r="F796" t="s">
        <v>931</v>
      </c>
      <c r="G796" t="s">
        <v>2633</v>
      </c>
      <c r="H796">
        <v>5</v>
      </c>
      <c r="I796" t="s">
        <v>600</v>
      </c>
      <c r="J796" t="str">
        <f>_xlfn.XLOOKUP(D796,Table1[Kimarite],Table1[Category],,0)</f>
        <v>hinerite</v>
      </c>
    </row>
    <row r="797" spans="1:10">
      <c r="A797" s="23" t="s">
        <v>904</v>
      </c>
      <c r="B797" t="s">
        <v>905</v>
      </c>
      <c r="C797" t="s">
        <v>2634</v>
      </c>
      <c r="D797" t="s">
        <v>413</v>
      </c>
      <c r="E797" t="s">
        <v>900</v>
      </c>
      <c r="F797" t="s">
        <v>901</v>
      </c>
      <c r="G797" t="s">
        <v>2633</v>
      </c>
      <c r="H797">
        <v>5</v>
      </c>
      <c r="I797" t="s">
        <v>600</v>
      </c>
      <c r="J797" t="str">
        <f>_xlfn.XLOOKUP(D797,Table1[Kimarite],Table1[Category],,0)</f>
        <v>kihonwaza</v>
      </c>
    </row>
    <row r="798" spans="1:10">
      <c r="A798" s="23" t="s">
        <v>885</v>
      </c>
      <c r="B798" t="s">
        <v>886</v>
      </c>
      <c r="C798" t="s">
        <v>2634</v>
      </c>
      <c r="D798" t="s">
        <v>460</v>
      </c>
      <c r="E798" t="s">
        <v>896</v>
      </c>
      <c r="F798" t="s">
        <v>897</v>
      </c>
      <c r="G798" t="s">
        <v>2633</v>
      </c>
      <c r="H798">
        <v>5</v>
      </c>
      <c r="I798" t="s">
        <v>600</v>
      </c>
      <c r="J798" t="str">
        <f>_xlfn.XLOOKUP(D798,Table1[Kimarite],Table1[Category],,0)</f>
        <v>kakete</v>
      </c>
    </row>
    <row r="799" spans="1:10">
      <c r="A799" s="23" t="s">
        <v>910</v>
      </c>
      <c r="B799" t="s">
        <v>911</v>
      </c>
      <c r="C799" t="s">
        <v>2636</v>
      </c>
      <c r="D799" t="s">
        <v>512</v>
      </c>
      <c r="E799" t="s">
        <v>882</v>
      </c>
      <c r="F799" t="s">
        <v>883</v>
      </c>
      <c r="G799" t="s">
        <v>2634</v>
      </c>
      <c r="H799">
        <v>5</v>
      </c>
      <c r="I799" t="s">
        <v>600</v>
      </c>
      <c r="J799" t="str">
        <f>_xlfn.XLOOKUP(D799,Table1[Kimarite],Table1[Category],,0)</f>
        <v>hinerite</v>
      </c>
    </row>
    <row r="800" spans="1:10">
      <c r="A800" s="23" t="s">
        <v>891</v>
      </c>
      <c r="B800" t="s">
        <v>892</v>
      </c>
      <c r="C800" t="s">
        <v>2636</v>
      </c>
      <c r="D800" t="s">
        <v>558</v>
      </c>
      <c r="E800" t="s">
        <v>869</v>
      </c>
      <c r="F800" t="s">
        <v>870</v>
      </c>
      <c r="G800" t="s">
        <v>2643</v>
      </c>
      <c r="H800">
        <v>5</v>
      </c>
      <c r="I800" t="s">
        <v>599</v>
      </c>
      <c r="J800" t="str">
        <f>_xlfn.XLOOKUP(D800,Table1[Kimarite],Table1[Category],,0)</f>
        <v>tokushuwaza</v>
      </c>
    </row>
    <row r="801" spans="1:10">
      <c r="A801" s="23" t="s">
        <v>879</v>
      </c>
      <c r="B801" t="s">
        <v>880</v>
      </c>
      <c r="C801" t="s">
        <v>2644</v>
      </c>
      <c r="D801" t="s">
        <v>523</v>
      </c>
      <c r="E801" t="s">
        <v>865</v>
      </c>
      <c r="F801" t="s">
        <v>866</v>
      </c>
      <c r="G801" t="s">
        <v>2643</v>
      </c>
      <c r="H801">
        <v>5</v>
      </c>
      <c r="I801" t="s">
        <v>599</v>
      </c>
      <c r="J801" t="str">
        <f>_xlfn.XLOOKUP(D801,Table1[Kimarite],Table1[Category],,0)</f>
        <v>hinerite</v>
      </c>
    </row>
    <row r="802" spans="1:10">
      <c r="A802" s="23" t="s">
        <v>858</v>
      </c>
      <c r="B802" t="s">
        <v>859</v>
      </c>
      <c r="C802" t="s">
        <v>2645</v>
      </c>
      <c r="D802" t="s">
        <v>417</v>
      </c>
      <c r="E802" t="s">
        <v>872</v>
      </c>
      <c r="F802" t="s">
        <v>873</v>
      </c>
      <c r="G802" t="s">
        <v>2643</v>
      </c>
      <c r="H802">
        <v>5</v>
      </c>
      <c r="I802" t="s">
        <v>599</v>
      </c>
      <c r="J802" t="str">
        <f>_xlfn.XLOOKUP(D802,Table1[Kimarite],Table1[Category],,0)</f>
        <v>kihonwaza</v>
      </c>
    </row>
    <row r="803" spans="1:10">
      <c r="A803" s="23" t="s">
        <v>875</v>
      </c>
      <c r="B803" t="s">
        <v>876</v>
      </c>
      <c r="C803" t="s">
        <v>2646</v>
      </c>
      <c r="D803" t="s">
        <v>435</v>
      </c>
      <c r="E803" t="s">
        <v>855</v>
      </c>
      <c r="F803" t="s">
        <v>856</v>
      </c>
      <c r="G803" t="s">
        <v>2646</v>
      </c>
      <c r="H803">
        <v>5</v>
      </c>
      <c r="I803" t="s">
        <v>599</v>
      </c>
      <c r="J803" t="str">
        <f>_xlfn.XLOOKUP(D803,Table1[Kimarite],Table1[Category],,0)</f>
        <v>nagete</v>
      </c>
    </row>
    <row r="804" spans="1:10">
      <c r="A804" s="23" t="s">
        <v>861</v>
      </c>
      <c r="B804" t="s">
        <v>862</v>
      </c>
      <c r="C804" t="s">
        <v>2644</v>
      </c>
      <c r="D804" t="s">
        <v>413</v>
      </c>
      <c r="E804" t="s">
        <v>852</v>
      </c>
      <c r="F804" t="s">
        <v>853</v>
      </c>
      <c r="G804" t="s">
        <v>2643</v>
      </c>
      <c r="H804">
        <v>5</v>
      </c>
      <c r="I804" t="s">
        <v>599</v>
      </c>
      <c r="J804" t="str">
        <f>_xlfn.XLOOKUP(D804,Table1[Kimarite],Table1[Category],,0)</f>
        <v>kihonwaza</v>
      </c>
    </row>
    <row r="805" spans="1:10">
      <c r="A805" s="23" t="s">
        <v>838</v>
      </c>
      <c r="B805" t="s">
        <v>839</v>
      </c>
      <c r="C805" t="s">
        <v>2647</v>
      </c>
      <c r="D805" t="s">
        <v>413</v>
      </c>
      <c r="E805" t="s">
        <v>849</v>
      </c>
      <c r="F805" t="s">
        <v>850</v>
      </c>
      <c r="G805" t="s">
        <v>2646</v>
      </c>
      <c r="H805">
        <v>5</v>
      </c>
      <c r="I805" t="s">
        <v>599</v>
      </c>
      <c r="J805" t="str">
        <f>_xlfn.XLOOKUP(D805,Table1[Kimarite],Table1[Category],,0)</f>
        <v>kihonwaza</v>
      </c>
    </row>
    <row r="806" spans="1:10">
      <c r="A806" s="23" t="s">
        <v>835</v>
      </c>
      <c r="B806" t="s">
        <v>836</v>
      </c>
      <c r="C806" t="s">
        <v>2645</v>
      </c>
      <c r="D806" t="s">
        <v>413</v>
      </c>
      <c r="E806" t="s">
        <v>845</v>
      </c>
      <c r="F806" t="s">
        <v>846</v>
      </c>
      <c r="G806" t="s">
        <v>2648</v>
      </c>
      <c r="H806">
        <v>5</v>
      </c>
      <c r="I806" t="s">
        <v>599</v>
      </c>
      <c r="J806" t="str">
        <f>_xlfn.XLOOKUP(D806,Table1[Kimarite],Table1[Category],,0)</f>
        <v>kihonwaza</v>
      </c>
    </row>
    <row r="807" spans="1:10">
      <c r="A807" s="23" t="s">
        <v>831</v>
      </c>
      <c r="B807" t="s">
        <v>832</v>
      </c>
      <c r="C807" t="s">
        <v>2646</v>
      </c>
      <c r="D807" t="s">
        <v>434</v>
      </c>
      <c r="E807" t="s">
        <v>842</v>
      </c>
      <c r="F807" t="s">
        <v>843</v>
      </c>
      <c r="G807" t="s">
        <v>2646</v>
      </c>
      <c r="H807">
        <v>5</v>
      </c>
      <c r="I807" t="s">
        <v>599</v>
      </c>
      <c r="J807" t="str">
        <f>_xlfn.XLOOKUP(D807,Table1[Kimarite],Table1[Category],,0)</f>
        <v>nagete</v>
      </c>
    </row>
    <row r="808" spans="1:10">
      <c r="A808" s="23" t="s">
        <v>828</v>
      </c>
      <c r="B808" t="s">
        <v>829</v>
      </c>
      <c r="C808" t="s">
        <v>2646</v>
      </c>
      <c r="D808" t="s">
        <v>413</v>
      </c>
      <c r="E808" t="s">
        <v>818</v>
      </c>
      <c r="F808" t="s">
        <v>819</v>
      </c>
      <c r="G808" t="s">
        <v>2644</v>
      </c>
      <c r="H808">
        <v>5</v>
      </c>
      <c r="I808" t="s">
        <v>599</v>
      </c>
      <c r="J808" t="str">
        <f>_xlfn.XLOOKUP(D808,Table1[Kimarite],Table1[Category],,0)</f>
        <v>kihonwaza</v>
      </c>
    </row>
    <row r="809" spans="1:10">
      <c r="A809" s="23" t="s">
        <v>825</v>
      </c>
      <c r="B809" t="s">
        <v>826</v>
      </c>
      <c r="C809" t="s">
        <v>2647</v>
      </c>
      <c r="D809" t="s">
        <v>417</v>
      </c>
      <c r="E809" t="s">
        <v>814</v>
      </c>
      <c r="F809" t="s">
        <v>815</v>
      </c>
      <c r="G809" t="s">
        <v>2648</v>
      </c>
      <c r="H809">
        <v>5</v>
      </c>
      <c r="I809" t="s">
        <v>599</v>
      </c>
      <c r="J809" t="str">
        <f>_xlfn.XLOOKUP(D809,Table1[Kimarite],Table1[Category],,0)</f>
        <v>kihonwaza</v>
      </c>
    </row>
    <row r="810" spans="1:10">
      <c r="A810" s="23" t="s">
        <v>809</v>
      </c>
      <c r="B810" t="s">
        <v>810</v>
      </c>
      <c r="C810" t="s">
        <v>2645</v>
      </c>
      <c r="D810" t="s">
        <v>417</v>
      </c>
      <c r="E810" t="s">
        <v>821</v>
      </c>
      <c r="F810" t="s">
        <v>822</v>
      </c>
      <c r="G810" t="s">
        <v>2646</v>
      </c>
      <c r="H810">
        <v>5</v>
      </c>
      <c r="I810" t="s">
        <v>599</v>
      </c>
      <c r="J810" t="str">
        <f>_xlfn.XLOOKUP(D810,Table1[Kimarite],Table1[Category],,0)</f>
        <v>kihonwaza</v>
      </c>
    </row>
    <row r="811" spans="1:10">
      <c r="A811" s="23" t="s">
        <v>805</v>
      </c>
      <c r="B811" t="s">
        <v>806</v>
      </c>
      <c r="C811" t="s">
        <v>2645</v>
      </c>
      <c r="D811" t="s">
        <v>417</v>
      </c>
      <c r="E811" t="s">
        <v>791</v>
      </c>
      <c r="F811" t="s">
        <v>792</v>
      </c>
      <c r="G811" t="s">
        <v>2648</v>
      </c>
      <c r="H811">
        <v>5</v>
      </c>
      <c r="I811" t="s">
        <v>599</v>
      </c>
      <c r="J811" t="str">
        <f>_xlfn.XLOOKUP(D811,Table1[Kimarite],Table1[Category],,0)</f>
        <v>kihonwaza</v>
      </c>
    </row>
    <row r="812" spans="1:10">
      <c r="A812" s="23" t="s">
        <v>798</v>
      </c>
      <c r="B812" t="s">
        <v>799</v>
      </c>
      <c r="C812" t="s">
        <v>2645</v>
      </c>
      <c r="D812" t="s">
        <v>413</v>
      </c>
      <c r="E812" t="s">
        <v>787</v>
      </c>
      <c r="F812" t="s">
        <v>788</v>
      </c>
      <c r="G812" t="s">
        <v>2643</v>
      </c>
      <c r="H812">
        <v>5</v>
      </c>
      <c r="I812" t="s">
        <v>599</v>
      </c>
      <c r="J812" t="str">
        <f>_xlfn.XLOOKUP(D812,Table1[Kimarite],Table1[Category],,0)</f>
        <v>kihonwaza</v>
      </c>
    </row>
    <row r="813" spans="1:10">
      <c r="A813" s="23" t="s">
        <v>783</v>
      </c>
      <c r="B813" t="s">
        <v>784</v>
      </c>
      <c r="C813" t="s">
        <v>2647</v>
      </c>
      <c r="D813" t="s">
        <v>413</v>
      </c>
      <c r="E813" t="s">
        <v>802</v>
      </c>
      <c r="F813" t="s">
        <v>803</v>
      </c>
      <c r="G813" t="s">
        <v>2648</v>
      </c>
      <c r="H813">
        <v>5</v>
      </c>
      <c r="I813" t="s">
        <v>599</v>
      </c>
      <c r="J813" t="str">
        <f>_xlfn.XLOOKUP(D813,Table1[Kimarite],Table1[Category],,0)</f>
        <v>kihonwaza</v>
      </c>
    </row>
    <row r="814" spans="1:10">
      <c r="A814" s="23" t="s">
        <v>772</v>
      </c>
      <c r="B814" t="s">
        <v>773</v>
      </c>
      <c r="C814" t="s">
        <v>2645</v>
      </c>
      <c r="D814" t="s">
        <v>523</v>
      </c>
      <c r="E814" t="s">
        <v>780</v>
      </c>
      <c r="F814" t="s">
        <v>781</v>
      </c>
      <c r="G814" t="s">
        <v>2644</v>
      </c>
      <c r="H814">
        <v>5</v>
      </c>
      <c r="I814" t="s">
        <v>598</v>
      </c>
      <c r="J814" t="str">
        <f>_xlfn.XLOOKUP(D814,Table1[Kimarite],Table1[Category],,0)</f>
        <v>hinerite</v>
      </c>
    </row>
    <row r="815" spans="1:10">
      <c r="A815" s="23" t="s">
        <v>769</v>
      </c>
      <c r="B815" t="s">
        <v>770</v>
      </c>
      <c r="C815" t="s">
        <v>2643</v>
      </c>
      <c r="D815" t="s">
        <v>523</v>
      </c>
      <c r="E815" t="s">
        <v>795</v>
      </c>
      <c r="F815" t="s">
        <v>796</v>
      </c>
      <c r="G815" t="s">
        <v>2646</v>
      </c>
      <c r="H815">
        <v>5</v>
      </c>
      <c r="I815" t="s">
        <v>598</v>
      </c>
      <c r="J815" t="str">
        <f>_xlfn.XLOOKUP(D815,Table1[Kimarite],Table1[Category],,0)</f>
        <v>hinerite</v>
      </c>
    </row>
    <row r="816" spans="1:10">
      <c r="A816" s="23" t="s">
        <v>776</v>
      </c>
      <c r="B816" t="s">
        <v>777</v>
      </c>
      <c r="C816" t="s">
        <v>2646</v>
      </c>
      <c r="D816" t="s">
        <v>559</v>
      </c>
      <c r="E816" t="s">
        <v>765</v>
      </c>
      <c r="F816" t="s">
        <v>766</v>
      </c>
      <c r="G816" t="s">
        <v>2646</v>
      </c>
      <c r="H816">
        <v>5</v>
      </c>
      <c r="I816" t="s">
        <v>598</v>
      </c>
      <c r="J816" t="str">
        <f>_xlfn.XLOOKUP(D816,Table1[Kimarite],Table1[Category],,0)</f>
        <v>tokushuwaza</v>
      </c>
    </row>
    <row r="817" spans="1:10">
      <c r="A817" s="23" t="s">
        <v>762</v>
      </c>
      <c r="B817" t="s">
        <v>763</v>
      </c>
      <c r="C817" t="s">
        <v>2643</v>
      </c>
      <c r="D817" t="s">
        <v>558</v>
      </c>
      <c r="E817" t="s">
        <v>745</v>
      </c>
      <c r="F817" t="s">
        <v>746</v>
      </c>
      <c r="G817" t="s">
        <v>2646</v>
      </c>
      <c r="H817">
        <v>5</v>
      </c>
      <c r="I817" t="s">
        <v>598</v>
      </c>
      <c r="J817" t="str">
        <f>_xlfn.XLOOKUP(D817,Table1[Kimarite],Table1[Category],,0)</f>
        <v>tokushuwaza</v>
      </c>
    </row>
    <row r="818" spans="1:10">
      <c r="A818" s="23" t="s">
        <v>757</v>
      </c>
      <c r="B818" t="s">
        <v>758</v>
      </c>
      <c r="C818" t="s">
        <v>2647</v>
      </c>
      <c r="D818" t="s">
        <v>413</v>
      </c>
      <c r="E818" t="s">
        <v>740</v>
      </c>
      <c r="F818" t="s">
        <v>741</v>
      </c>
      <c r="G818" t="s">
        <v>2646</v>
      </c>
      <c r="H818">
        <v>5</v>
      </c>
      <c r="I818" t="s">
        <v>598</v>
      </c>
      <c r="J818" t="str">
        <f>_xlfn.XLOOKUP(D818,Table1[Kimarite],Table1[Category],,0)</f>
        <v>kihonwaza</v>
      </c>
    </row>
    <row r="819" spans="1:10">
      <c r="A819" s="23" t="s">
        <v>749</v>
      </c>
      <c r="B819" t="s">
        <v>750</v>
      </c>
      <c r="C819" t="s">
        <v>2646</v>
      </c>
      <c r="D819" t="s">
        <v>417</v>
      </c>
      <c r="E819" t="s">
        <v>737</v>
      </c>
      <c r="F819" t="s">
        <v>738</v>
      </c>
      <c r="G819" t="s">
        <v>2644</v>
      </c>
      <c r="H819">
        <v>5</v>
      </c>
      <c r="I819" t="s">
        <v>598</v>
      </c>
      <c r="J819" t="str">
        <f>_xlfn.XLOOKUP(D819,Table1[Kimarite],Table1[Category],,0)</f>
        <v>kihonwaza</v>
      </c>
    </row>
    <row r="820" spans="1:10">
      <c r="A820" s="23" t="s">
        <v>732</v>
      </c>
      <c r="B820" t="s">
        <v>733</v>
      </c>
      <c r="C820" t="s">
        <v>2645</v>
      </c>
      <c r="D820" t="s">
        <v>413</v>
      </c>
      <c r="E820" t="s">
        <v>720</v>
      </c>
      <c r="F820" t="s">
        <v>721</v>
      </c>
      <c r="G820" t="s">
        <v>2643</v>
      </c>
      <c r="H820">
        <v>5</v>
      </c>
      <c r="I820" t="s">
        <v>598</v>
      </c>
      <c r="J820" t="str">
        <f>_xlfn.XLOOKUP(D820,Table1[Kimarite],Table1[Category],,0)</f>
        <v>kihonwaza</v>
      </c>
    </row>
    <row r="821" spans="1:10">
      <c r="A821" s="23" t="s">
        <v>729</v>
      </c>
      <c r="B821" t="s">
        <v>730</v>
      </c>
      <c r="C821" t="s">
        <v>2643</v>
      </c>
      <c r="D821" t="s">
        <v>417</v>
      </c>
      <c r="E821" t="s">
        <v>713</v>
      </c>
      <c r="F821" t="s">
        <v>714</v>
      </c>
      <c r="G821" t="s">
        <v>2644</v>
      </c>
      <c r="H821">
        <v>5</v>
      </c>
      <c r="I821" t="s">
        <v>598</v>
      </c>
      <c r="J821" t="str">
        <f>_xlfn.XLOOKUP(D821,Table1[Kimarite],Table1[Category],,0)</f>
        <v>kihonwaza</v>
      </c>
    </row>
    <row r="822" spans="1:10">
      <c r="A822" s="23" t="s">
        <v>724</v>
      </c>
      <c r="B822" t="s">
        <v>725</v>
      </c>
      <c r="C822" t="s">
        <v>2643</v>
      </c>
      <c r="D822" t="s">
        <v>413</v>
      </c>
      <c r="E822" t="s">
        <v>709</v>
      </c>
      <c r="F822" t="s">
        <v>710</v>
      </c>
      <c r="G822" t="s">
        <v>2643</v>
      </c>
      <c r="H822">
        <v>5</v>
      </c>
      <c r="I822" t="s">
        <v>598</v>
      </c>
      <c r="J822" t="str">
        <f>_xlfn.XLOOKUP(D822,Table1[Kimarite],Table1[Category],,0)</f>
        <v>kihonwaza</v>
      </c>
    </row>
    <row r="823" spans="1:10">
      <c r="A823" s="23" t="s">
        <v>716</v>
      </c>
      <c r="B823" t="s">
        <v>717</v>
      </c>
      <c r="C823" t="s">
        <v>2646</v>
      </c>
      <c r="D823" t="s">
        <v>413</v>
      </c>
      <c r="E823" t="s">
        <v>705</v>
      </c>
      <c r="F823" t="s">
        <v>706</v>
      </c>
      <c r="G823" t="s">
        <v>2644</v>
      </c>
      <c r="H823">
        <v>5</v>
      </c>
      <c r="I823" t="s">
        <v>598</v>
      </c>
      <c r="J823" t="str">
        <f>_xlfn.XLOOKUP(D823,Table1[Kimarite],Table1[Category],,0)</f>
        <v>kihonwaza</v>
      </c>
    </row>
    <row r="824" spans="1:10">
      <c r="A824" s="23" t="s">
        <v>696</v>
      </c>
      <c r="B824" t="s">
        <v>697</v>
      </c>
      <c r="C824" t="s">
        <v>2643</v>
      </c>
      <c r="D824" t="s">
        <v>414</v>
      </c>
      <c r="E824" t="s">
        <v>689</v>
      </c>
      <c r="F824" t="s">
        <v>690</v>
      </c>
      <c r="G824" t="s">
        <v>2644</v>
      </c>
      <c r="H824">
        <v>5</v>
      </c>
      <c r="I824" t="s">
        <v>598</v>
      </c>
      <c r="J824" t="str">
        <f>_xlfn.XLOOKUP(D824,Table1[Kimarite],Table1[Category],,0)</f>
        <v>kihonwaza</v>
      </c>
    </row>
    <row r="825" spans="1:10">
      <c r="A825" s="23" t="s">
        <v>701</v>
      </c>
      <c r="B825" t="s">
        <v>702</v>
      </c>
      <c r="C825" t="s">
        <v>2646</v>
      </c>
      <c r="D825" t="s">
        <v>563</v>
      </c>
      <c r="E825" t="s">
        <v>686</v>
      </c>
      <c r="F825" t="s">
        <v>687</v>
      </c>
      <c r="G825" t="s">
        <v>2646</v>
      </c>
      <c r="H825">
        <v>5</v>
      </c>
      <c r="I825" t="s">
        <v>598</v>
      </c>
      <c r="J825" t="str">
        <f>_xlfn.XLOOKUP(D825,Table1[Kimarite],Table1[Category],,0)</f>
        <v>tokushuwaza</v>
      </c>
    </row>
    <row r="826" spans="1:10">
      <c r="A826" s="23" t="s">
        <v>692</v>
      </c>
      <c r="B826" t="s">
        <v>693</v>
      </c>
      <c r="C826" t="s">
        <v>2647</v>
      </c>
      <c r="D826" t="s">
        <v>435</v>
      </c>
      <c r="E826" t="s">
        <v>681</v>
      </c>
      <c r="F826" t="s">
        <v>682</v>
      </c>
      <c r="G826" t="s">
        <v>2644</v>
      </c>
      <c r="H826">
        <v>5</v>
      </c>
      <c r="I826" t="s">
        <v>598</v>
      </c>
      <c r="J826" t="str">
        <f>_xlfn.XLOOKUP(D826,Table1[Kimarite],Table1[Category],,0)</f>
        <v>nagete</v>
      </c>
    </row>
    <row r="827" spans="1:10">
      <c r="A827" s="23" t="s">
        <v>672</v>
      </c>
      <c r="B827" t="s">
        <v>673</v>
      </c>
      <c r="C827" t="s">
        <v>2644</v>
      </c>
      <c r="D827" t="s">
        <v>523</v>
      </c>
      <c r="E827" t="s">
        <v>664</v>
      </c>
      <c r="F827" t="s">
        <v>665</v>
      </c>
      <c r="G827" t="s">
        <v>2648</v>
      </c>
      <c r="H827">
        <v>5</v>
      </c>
      <c r="I827" t="s">
        <v>598</v>
      </c>
      <c r="J827" t="str">
        <f>_xlfn.XLOOKUP(D827,Table1[Kimarite],Table1[Category],,0)</f>
        <v>hinerite</v>
      </c>
    </row>
    <row r="828" spans="1:10">
      <c r="A828" s="23" t="s">
        <v>633</v>
      </c>
      <c r="B828" t="s">
        <v>634</v>
      </c>
      <c r="C828" t="s">
        <v>2647</v>
      </c>
      <c r="D828" t="s">
        <v>417</v>
      </c>
      <c r="E828" t="s">
        <v>655</v>
      </c>
      <c r="F828" t="s">
        <v>656</v>
      </c>
      <c r="G828" t="s">
        <v>2648</v>
      </c>
      <c r="H828">
        <v>5</v>
      </c>
      <c r="I828" t="s">
        <v>598</v>
      </c>
      <c r="J828" t="str">
        <f>_xlfn.XLOOKUP(D828,Table1[Kimarite],Table1[Category],,0)</f>
        <v>kihonwaza</v>
      </c>
    </row>
    <row r="829" spans="1:10">
      <c r="A829" s="23" t="s">
        <v>651</v>
      </c>
      <c r="B829" t="s">
        <v>652</v>
      </c>
      <c r="C829" t="s">
        <v>2646</v>
      </c>
      <c r="D829" t="s">
        <v>523</v>
      </c>
      <c r="E829" t="s">
        <v>628</v>
      </c>
      <c r="F829" t="s">
        <v>629</v>
      </c>
      <c r="G829" t="s">
        <v>2645</v>
      </c>
      <c r="H829">
        <v>5</v>
      </c>
      <c r="I829" t="s">
        <v>598</v>
      </c>
      <c r="J829" t="str">
        <f>_xlfn.XLOOKUP(D829,Table1[Kimarite],Table1[Category],,0)</f>
        <v>hinerite</v>
      </c>
    </row>
    <row r="830" spans="1:10">
      <c r="A830" s="23" t="s">
        <v>624</v>
      </c>
      <c r="B830" t="s">
        <v>625</v>
      </c>
      <c r="C830" t="s">
        <v>2645</v>
      </c>
      <c r="D830" t="s">
        <v>439</v>
      </c>
      <c r="E830" t="s">
        <v>646</v>
      </c>
      <c r="F830" t="s">
        <v>647</v>
      </c>
      <c r="G830" t="s">
        <v>2644</v>
      </c>
      <c r="H830">
        <v>5</v>
      </c>
      <c r="I830" t="s">
        <v>598</v>
      </c>
      <c r="J830" t="str">
        <f>_xlfn.XLOOKUP(D830,Table1[Kimarite],Table1[Category],,0)</f>
        <v>nagete</v>
      </c>
    </row>
    <row r="831" spans="1:10">
      <c r="A831" s="23" t="s">
        <v>620</v>
      </c>
      <c r="B831" t="s">
        <v>621</v>
      </c>
      <c r="C831" t="s">
        <v>2645</v>
      </c>
      <c r="D831" t="s">
        <v>436</v>
      </c>
      <c r="E831" t="s">
        <v>638</v>
      </c>
      <c r="F831" t="s">
        <v>639</v>
      </c>
      <c r="G831" t="s">
        <v>2643</v>
      </c>
      <c r="H831">
        <v>5</v>
      </c>
      <c r="I831" t="s">
        <v>598</v>
      </c>
      <c r="J831" t="str">
        <f>_xlfn.XLOOKUP(D831,Table1[Kimarite],Table1[Category],,0)</f>
        <v>nagete</v>
      </c>
    </row>
    <row r="832" spans="1:10">
      <c r="A832" s="23" t="s">
        <v>668</v>
      </c>
      <c r="B832" t="s">
        <v>669</v>
      </c>
      <c r="C832" t="s">
        <v>2646</v>
      </c>
      <c r="D832" t="s">
        <v>439</v>
      </c>
      <c r="E832" t="s">
        <v>615</v>
      </c>
      <c r="F832" t="s">
        <v>616</v>
      </c>
      <c r="G832" t="s">
        <v>2643</v>
      </c>
      <c r="H832">
        <v>5</v>
      </c>
      <c r="I832" t="s">
        <v>598</v>
      </c>
      <c r="J832" t="str">
        <f>_xlfn.XLOOKUP(D832,Table1[Kimarite],Table1[Category],,0)</f>
        <v>nagete</v>
      </c>
    </row>
    <row r="833" spans="1:10">
      <c r="A833" s="23" t="s">
        <v>610</v>
      </c>
      <c r="B833" t="s">
        <v>611</v>
      </c>
      <c r="C833" t="s">
        <v>2647</v>
      </c>
      <c r="D833" t="s">
        <v>561</v>
      </c>
      <c r="E833" t="s">
        <v>676</v>
      </c>
      <c r="F833" t="s">
        <v>677</v>
      </c>
      <c r="G833" t="s">
        <v>2643</v>
      </c>
      <c r="H833">
        <v>5</v>
      </c>
      <c r="I833" t="s">
        <v>598</v>
      </c>
      <c r="J833" t="str">
        <f>_xlfn.XLOOKUP(D833,Table1[Kimarite],Table1[Category],,0)</f>
        <v>tokushuwaza</v>
      </c>
    </row>
    <row r="834" spans="1:10">
      <c r="A834" s="23" t="s">
        <v>2557</v>
      </c>
      <c r="B834" t="s">
        <v>2558</v>
      </c>
      <c r="C834" t="s">
        <v>2634</v>
      </c>
      <c r="D834" t="s">
        <v>563</v>
      </c>
      <c r="E834" t="s">
        <v>2563</v>
      </c>
      <c r="F834" t="s">
        <v>2564</v>
      </c>
      <c r="G834" t="s">
        <v>2633</v>
      </c>
      <c r="H834">
        <v>6</v>
      </c>
      <c r="I834" t="s">
        <v>603</v>
      </c>
      <c r="J834" t="str">
        <f>_xlfn.XLOOKUP(D834,Table1[Kimarite],Table1[Category],,0)</f>
        <v>tokushuwaza</v>
      </c>
    </row>
    <row r="835" spans="1:10">
      <c r="A835" s="23" t="s">
        <v>2554</v>
      </c>
      <c r="B835" t="s">
        <v>2555</v>
      </c>
      <c r="C835" t="s">
        <v>2636</v>
      </c>
      <c r="D835" t="s">
        <v>560</v>
      </c>
      <c r="E835" t="s">
        <v>2546</v>
      </c>
      <c r="F835" t="s">
        <v>2547</v>
      </c>
      <c r="G835" t="s">
        <v>2634</v>
      </c>
      <c r="H835">
        <v>6</v>
      </c>
      <c r="I835" t="s">
        <v>603</v>
      </c>
      <c r="J835" t="str">
        <f>_xlfn.XLOOKUP(D835,Table1[Kimarite],Table1[Category],,0)</f>
        <v>tokushuwaza</v>
      </c>
    </row>
    <row r="836" spans="1:10">
      <c r="A836" s="23" t="s">
        <v>2534</v>
      </c>
      <c r="B836" t="s">
        <v>2535</v>
      </c>
      <c r="C836" t="s">
        <v>2634</v>
      </c>
      <c r="D836" t="s">
        <v>414</v>
      </c>
      <c r="E836" t="s">
        <v>2551</v>
      </c>
      <c r="F836" t="s">
        <v>2552</v>
      </c>
      <c r="G836" t="s">
        <v>2633</v>
      </c>
      <c r="H836">
        <v>6</v>
      </c>
      <c r="I836" t="s">
        <v>603</v>
      </c>
      <c r="J836" t="str">
        <f>_xlfn.XLOOKUP(D836,Table1[Kimarite],Table1[Category],,0)</f>
        <v>kihonwaza</v>
      </c>
    </row>
    <row r="837" spans="1:10">
      <c r="A837" s="23" t="s">
        <v>2525</v>
      </c>
      <c r="B837" t="s">
        <v>2526</v>
      </c>
      <c r="C837" t="s">
        <v>2634</v>
      </c>
      <c r="D837" t="s">
        <v>417</v>
      </c>
      <c r="E837" t="s">
        <v>2520</v>
      </c>
      <c r="F837" t="s">
        <v>2521</v>
      </c>
      <c r="G837" t="s">
        <v>2633</v>
      </c>
      <c r="H837">
        <v>6</v>
      </c>
      <c r="I837" t="s">
        <v>603</v>
      </c>
      <c r="J837" t="str">
        <f>_xlfn.XLOOKUP(D837,Table1[Kimarite],Table1[Category],,0)</f>
        <v>kihonwaza</v>
      </c>
    </row>
    <row r="838" spans="1:10">
      <c r="A838" s="23" t="s">
        <v>2509</v>
      </c>
      <c r="B838" t="s">
        <v>2510</v>
      </c>
      <c r="C838" t="s">
        <v>2633</v>
      </c>
      <c r="D838" t="s">
        <v>417</v>
      </c>
      <c r="E838" t="s">
        <v>2517</v>
      </c>
      <c r="F838" t="s">
        <v>2518</v>
      </c>
      <c r="G838" t="s">
        <v>2635</v>
      </c>
      <c r="H838">
        <v>6</v>
      </c>
      <c r="I838" t="s">
        <v>603</v>
      </c>
      <c r="J838" t="str">
        <f>_xlfn.XLOOKUP(D838,Table1[Kimarite],Table1[Category],,0)</f>
        <v>kihonwaza</v>
      </c>
    </row>
    <row r="839" spans="1:10">
      <c r="A839" s="23" t="s">
        <v>2506</v>
      </c>
      <c r="B839" t="s">
        <v>2507</v>
      </c>
      <c r="C839" t="s">
        <v>2636</v>
      </c>
      <c r="D839" t="s">
        <v>502</v>
      </c>
      <c r="E839" t="s">
        <v>2490</v>
      </c>
      <c r="F839" t="s">
        <v>2491</v>
      </c>
      <c r="G839" t="s">
        <v>2634</v>
      </c>
      <c r="H839">
        <v>6</v>
      </c>
      <c r="I839" t="s">
        <v>603</v>
      </c>
      <c r="J839" t="str">
        <f>_xlfn.XLOOKUP(D839,Table1[Kimarite],Table1[Category],,0)</f>
        <v>hiwaza</v>
      </c>
    </row>
    <row r="840" spans="1:10">
      <c r="A840" s="23" t="s">
        <v>2476</v>
      </c>
      <c r="B840" t="s">
        <v>2477</v>
      </c>
      <c r="C840" t="s">
        <v>2636</v>
      </c>
      <c r="D840" t="s">
        <v>413</v>
      </c>
      <c r="E840" t="s">
        <v>2478</v>
      </c>
      <c r="F840" t="s">
        <v>2479</v>
      </c>
      <c r="G840" t="s">
        <v>2634</v>
      </c>
      <c r="H840">
        <v>6</v>
      </c>
      <c r="I840" t="s">
        <v>603</v>
      </c>
      <c r="J840" t="str">
        <f>_xlfn.XLOOKUP(D840,Table1[Kimarite],Table1[Category],,0)</f>
        <v>kihonwaza</v>
      </c>
    </row>
    <row r="841" spans="1:10">
      <c r="A841" s="23" t="s">
        <v>2481</v>
      </c>
      <c r="B841" t="s">
        <v>2482</v>
      </c>
      <c r="C841" t="s">
        <v>2634</v>
      </c>
      <c r="D841" t="s">
        <v>558</v>
      </c>
      <c r="E841" t="s">
        <v>2470</v>
      </c>
      <c r="F841" t="s">
        <v>2471</v>
      </c>
      <c r="G841" t="s">
        <v>2633</v>
      </c>
      <c r="H841">
        <v>6</v>
      </c>
      <c r="I841" t="s">
        <v>603</v>
      </c>
      <c r="J841" t="str">
        <f>_xlfn.XLOOKUP(D841,Table1[Kimarite],Table1[Category],,0)</f>
        <v>tokushuwaza</v>
      </c>
    </row>
    <row r="842" spans="1:10">
      <c r="A842" s="23" t="s">
        <v>2455</v>
      </c>
      <c r="B842" t="s">
        <v>2456</v>
      </c>
      <c r="C842" t="s">
        <v>2633</v>
      </c>
      <c r="D842" t="s">
        <v>561</v>
      </c>
      <c r="E842" t="s">
        <v>2493</v>
      </c>
      <c r="F842" t="s">
        <v>2494</v>
      </c>
      <c r="G842" t="s">
        <v>2635</v>
      </c>
      <c r="H842">
        <v>6</v>
      </c>
      <c r="I842" t="s">
        <v>603</v>
      </c>
      <c r="J842" t="str">
        <f>_xlfn.XLOOKUP(D842,Table1[Kimarite],Table1[Category],,0)</f>
        <v>tokushuwaza</v>
      </c>
    </row>
    <row r="843" spans="1:10">
      <c r="A843" s="23" t="s">
        <v>2444</v>
      </c>
      <c r="B843" t="s">
        <v>2445</v>
      </c>
      <c r="C843" t="s">
        <v>2634</v>
      </c>
      <c r="D843" t="s">
        <v>418</v>
      </c>
      <c r="E843" t="s">
        <v>2447</v>
      </c>
      <c r="F843" t="s">
        <v>1814</v>
      </c>
      <c r="G843" t="s">
        <v>2633</v>
      </c>
      <c r="H843">
        <v>6</v>
      </c>
      <c r="I843" t="s">
        <v>603</v>
      </c>
      <c r="J843" t="str">
        <f>_xlfn.XLOOKUP(D843,Table1[Kimarite],Table1[Category],,0)</f>
        <v>kihonwaza</v>
      </c>
    </row>
    <row r="844" spans="1:10">
      <c r="A844" s="23" t="s">
        <v>2433</v>
      </c>
      <c r="B844" t="s">
        <v>2434</v>
      </c>
      <c r="C844" t="s">
        <v>2633</v>
      </c>
      <c r="D844" t="s">
        <v>413</v>
      </c>
      <c r="E844" t="s">
        <v>2441</v>
      </c>
      <c r="F844" t="s">
        <v>2442</v>
      </c>
      <c r="G844" t="s">
        <v>2635</v>
      </c>
      <c r="H844">
        <v>6</v>
      </c>
      <c r="I844" t="s">
        <v>602</v>
      </c>
      <c r="J844" t="str">
        <f>_xlfn.XLOOKUP(D844,Table1[Kimarite],Table1[Category],,0)</f>
        <v>kihonwaza</v>
      </c>
    </row>
    <row r="845" spans="1:10">
      <c r="A845" s="23" t="s">
        <v>2438</v>
      </c>
      <c r="B845" t="s">
        <v>2439</v>
      </c>
      <c r="C845" t="s">
        <v>2634</v>
      </c>
      <c r="D845" t="s">
        <v>413</v>
      </c>
      <c r="E845" t="s">
        <v>2427</v>
      </c>
      <c r="F845" t="s">
        <v>2428</v>
      </c>
      <c r="G845" t="s">
        <v>2633</v>
      </c>
      <c r="H845">
        <v>6</v>
      </c>
      <c r="I845" t="s">
        <v>602</v>
      </c>
      <c r="J845" t="str">
        <f>_xlfn.XLOOKUP(D845,Table1[Kimarite],Table1[Category],,0)</f>
        <v>kihonwaza</v>
      </c>
    </row>
    <row r="846" spans="1:10">
      <c r="A846" s="23" t="s">
        <v>2403</v>
      </c>
      <c r="B846" t="s">
        <v>2404</v>
      </c>
      <c r="C846" t="s">
        <v>2633</v>
      </c>
      <c r="D846" t="s">
        <v>413</v>
      </c>
      <c r="E846" t="s">
        <v>2412</v>
      </c>
      <c r="F846" t="s">
        <v>2413</v>
      </c>
      <c r="G846" t="s">
        <v>2635</v>
      </c>
      <c r="H846">
        <v>6</v>
      </c>
      <c r="I846" t="s">
        <v>602</v>
      </c>
      <c r="J846" t="str">
        <f>_xlfn.XLOOKUP(D846,Table1[Kimarite],Table1[Category],,0)</f>
        <v>kihonwaza</v>
      </c>
    </row>
    <row r="847" spans="1:10">
      <c r="A847" s="23" t="s">
        <v>2388</v>
      </c>
      <c r="B847" t="s">
        <v>2389</v>
      </c>
      <c r="C847" t="s">
        <v>2634</v>
      </c>
      <c r="D847" t="s">
        <v>417</v>
      </c>
      <c r="E847" t="s">
        <v>2397</v>
      </c>
      <c r="F847" t="s">
        <v>2398</v>
      </c>
      <c r="G847" t="s">
        <v>2633</v>
      </c>
      <c r="H847">
        <v>6</v>
      </c>
      <c r="I847" t="s">
        <v>602</v>
      </c>
      <c r="J847" t="str">
        <f>_xlfn.XLOOKUP(D847,Table1[Kimarite],Table1[Category],,0)</f>
        <v>kihonwaza</v>
      </c>
    </row>
    <row r="848" spans="1:10">
      <c r="A848" s="23" t="s">
        <v>2376</v>
      </c>
      <c r="B848" t="s">
        <v>2377</v>
      </c>
      <c r="C848" t="s">
        <v>2634</v>
      </c>
      <c r="D848" t="s">
        <v>435</v>
      </c>
      <c r="E848" t="s">
        <v>2379</v>
      </c>
      <c r="F848" t="s">
        <v>2380</v>
      </c>
      <c r="G848" t="s">
        <v>2633</v>
      </c>
      <c r="H848">
        <v>6</v>
      </c>
      <c r="I848" t="s">
        <v>602</v>
      </c>
      <c r="J848" t="str">
        <f>_xlfn.XLOOKUP(D848,Table1[Kimarite],Table1[Category],,0)</f>
        <v>nagete</v>
      </c>
    </row>
    <row r="849" spans="1:10">
      <c r="A849" s="23" t="s">
        <v>2371</v>
      </c>
      <c r="B849" t="s">
        <v>2372</v>
      </c>
      <c r="C849" t="s">
        <v>2634</v>
      </c>
      <c r="D849" t="s">
        <v>417</v>
      </c>
      <c r="E849" t="s">
        <v>2363</v>
      </c>
      <c r="F849" t="s">
        <v>2364</v>
      </c>
      <c r="G849" t="s">
        <v>2633</v>
      </c>
      <c r="H849">
        <v>6</v>
      </c>
      <c r="I849" t="s">
        <v>602</v>
      </c>
      <c r="J849" t="str">
        <f>_xlfn.XLOOKUP(D849,Table1[Kimarite],Table1[Category],,0)</f>
        <v>kihonwaza</v>
      </c>
    </row>
    <row r="850" spans="1:10">
      <c r="A850" s="23" t="s">
        <v>2357</v>
      </c>
      <c r="B850" t="s">
        <v>2358</v>
      </c>
      <c r="C850" t="s">
        <v>2633</v>
      </c>
      <c r="D850" t="s">
        <v>417</v>
      </c>
      <c r="E850" t="s">
        <v>2348</v>
      </c>
      <c r="F850" t="s">
        <v>2349</v>
      </c>
      <c r="G850" t="s">
        <v>2635</v>
      </c>
      <c r="H850">
        <v>6</v>
      </c>
      <c r="I850" t="s">
        <v>602</v>
      </c>
      <c r="J850" t="str">
        <f>_xlfn.XLOOKUP(D850,Table1[Kimarite],Table1[Category],,0)</f>
        <v>kihonwaza</v>
      </c>
    </row>
    <row r="851" spans="1:10">
      <c r="A851" s="23" t="s">
        <v>2333</v>
      </c>
      <c r="B851" t="s">
        <v>2334</v>
      </c>
      <c r="C851" t="s">
        <v>2634</v>
      </c>
      <c r="D851" t="s">
        <v>413</v>
      </c>
      <c r="E851" t="s">
        <v>2339</v>
      </c>
      <c r="F851" t="s">
        <v>2340</v>
      </c>
      <c r="G851" t="s">
        <v>2633</v>
      </c>
      <c r="H851">
        <v>6</v>
      </c>
      <c r="I851" t="s">
        <v>602</v>
      </c>
      <c r="J851" t="str">
        <f>_xlfn.XLOOKUP(D851,Table1[Kimarite],Table1[Category],,0)</f>
        <v>kihonwaza</v>
      </c>
    </row>
    <row r="852" spans="1:10">
      <c r="A852" s="23" t="s">
        <v>2330</v>
      </c>
      <c r="B852" t="s">
        <v>2331</v>
      </c>
      <c r="C852" t="s">
        <v>2634</v>
      </c>
      <c r="D852" t="s">
        <v>417</v>
      </c>
      <c r="E852" t="s">
        <v>2324</v>
      </c>
      <c r="F852" t="s">
        <v>2325</v>
      </c>
      <c r="G852" t="s">
        <v>2633</v>
      </c>
      <c r="H852">
        <v>6</v>
      </c>
      <c r="I852" t="s">
        <v>602</v>
      </c>
      <c r="J852" t="str">
        <f>_xlfn.XLOOKUP(D852,Table1[Kimarite],Table1[Category],,0)</f>
        <v>kihonwaza</v>
      </c>
    </row>
    <row r="853" spans="1:10">
      <c r="A853" s="23" t="s">
        <v>2336</v>
      </c>
      <c r="B853" t="s">
        <v>2337</v>
      </c>
      <c r="C853" t="s">
        <v>2633</v>
      </c>
      <c r="D853" t="s">
        <v>417</v>
      </c>
      <c r="E853" t="s">
        <v>2315</v>
      </c>
      <c r="F853" t="s">
        <v>2316</v>
      </c>
      <c r="G853" t="s">
        <v>2635</v>
      </c>
      <c r="H853">
        <v>6</v>
      </c>
      <c r="I853" t="s">
        <v>602</v>
      </c>
      <c r="J853" t="str">
        <f>_xlfn.XLOOKUP(D853,Table1[Kimarite],Table1[Category],,0)</f>
        <v>kihonwaza</v>
      </c>
    </row>
    <row r="854" spans="1:10">
      <c r="A854" s="23" t="s">
        <v>2301</v>
      </c>
      <c r="B854" t="s">
        <v>2302</v>
      </c>
      <c r="C854" t="s">
        <v>2636</v>
      </c>
      <c r="D854" t="s">
        <v>417</v>
      </c>
      <c r="E854" t="s">
        <v>2295</v>
      </c>
      <c r="F854" t="s">
        <v>2296</v>
      </c>
      <c r="G854" t="s">
        <v>2634</v>
      </c>
      <c r="H854">
        <v>6</v>
      </c>
      <c r="I854" t="s">
        <v>602</v>
      </c>
      <c r="J854" t="str">
        <f>_xlfn.XLOOKUP(D854,Table1[Kimarite],Table1[Category],,0)</f>
        <v>kihonwaza</v>
      </c>
    </row>
    <row r="855" spans="1:10">
      <c r="A855" s="23" t="s">
        <v>2292</v>
      </c>
      <c r="B855" t="s">
        <v>2293</v>
      </c>
      <c r="C855" t="s">
        <v>2633</v>
      </c>
      <c r="D855" t="s">
        <v>559</v>
      </c>
      <c r="E855" t="s">
        <v>2310</v>
      </c>
      <c r="F855" t="s">
        <v>2311</v>
      </c>
      <c r="G855" t="s">
        <v>2635</v>
      </c>
      <c r="H855">
        <v>6</v>
      </c>
      <c r="I855" t="s">
        <v>602</v>
      </c>
      <c r="J855" t="str">
        <f>_xlfn.XLOOKUP(D855,Table1[Kimarite],Table1[Category],,0)</f>
        <v>tokushuwaza</v>
      </c>
    </row>
    <row r="856" spans="1:10">
      <c r="A856" s="23" t="s">
        <v>2281</v>
      </c>
      <c r="B856" t="s">
        <v>2282</v>
      </c>
      <c r="C856" t="s">
        <v>2634</v>
      </c>
      <c r="D856" t="s">
        <v>417</v>
      </c>
      <c r="E856" t="s">
        <v>2290</v>
      </c>
      <c r="F856" t="s">
        <v>2291</v>
      </c>
      <c r="G856" t="s">
        <v>2633</v>
      </c>
      <c r="H856">
        <v>6</v>
      </c>
      <c r="I856" t="s">
        <v>602</v>
      </c>
      <c r="J856" t="str">
        <f>_xlfn.XLOOKUP(D856,Table1[Kimarite],Table1[Category],,0)</f>
        <v>kihonwaza</v>
      </c>
    </row>
    <row r="857" spans="1:10">
      <c r="A857" s="23" t="s">
        <v>2266</v>
      </c>
      <c r="B857" t="s">
        <v>2267</v>
      </c>
      <c r="C857" t="s">
        <v>2634</v>
      </c>
      <c r="D857" t="s">
        <v>413</v>
      </c>
      <c r="E857" t="s">
        <v>2263</v>
      </c>
      <c r="F857" t="s">
        <v>2264</v>
      </c>
      <c r="G857" t="s">
        <v>2633</v>
      </c>
      <c r="H857">
        <v>6</v>
      </c>
      <c r="I857" t="s">
        <v>602</v>
      </c>
      <c r="J857" t="str">
        <f>_xlfn.XLOOKUP(D857,Table1[Kimarite],Table1[Category],,0)</f>
        <v>kihonwaza</v>
      </c>
    </row>
    <row r="858" spans="1:10">
      <c r="A858" s="23" t="s">
        <v>2246</v>
      </c>
      <c r="B858" t="s">
        <v>2247</v>
      </c>
      <c r="C858" t="s">
        <v>2636</v>
      </c>
      <c r="D858" t="s">
        <v>559</v>
      </c>
      <c r="E858" t="s">
        <v>2272</v>
      </c>
      <c r="F858" t="s">
        <v>2273</v>
      </c>
      <c r="G858" t="s">
        <v>2634</v>
      </c>
      <c r="H858">
        <v>6</v>
      </c>
      <c r="I858" t="s">
        <v>602</v>
      </c>
      <c r="J858" t="str">
        <f>_xlfn.XLOOKUP(D858,Table1[Kimarite],Table1[Category],,0)</f>
        <v>tokushuwaza</v>
      </c>
    </row>
    <row r="859" spans="1:10">
      <c r="A859" s="23" t="s">
        <v>2240</v>
      </c>
      <c r="B859" t="s">
        <v>2241</v>
      </c>
      <c r="C859" t="s">
        <v>2634</v>
      </c>
      <c r="D859" t="s">
        <v>417</v>
      </c>
      <c r="E859" t="s">
        <v>2252</v>
      </c>
      <c r="F859" t="s">
        <v>2253</v>
      </c>
      <c r="G859" t="s">
        <v>2633</v>
      </c>
      <c r="H859">
        <v>6</v>
      </c>
      <c r="I859" t="s">
        <v>602</v>
      </c>
      <c r="J859" t="str">
        <f>_xlfn.XLOOKUP(D859,Table1[Kimarite],Table1[Category],,0)</f>
        <v>kihonwaza</v>
      </c>
    </row>
    <row r="860" spans="1:10">
      <c r="A860" s="23" t="s">
        <v>2249</v>
      </c>
      <c r="B860" t="s">
        <v>2250</v>
      </c>
      <c r="C860" t="s">
        <v>2633</v>
      </c>
      <c r="D860" t="s">
        <v>417</v>
      </c>
      <c r="E860" t="s">
        <v>2235</v>
      </c>
      <c r="F860" t="s">
        <v>2236</v>
      </c>
      <c r="G860" t="s">
        <v>2635</v>
      </c>
      <c r="H860">
        <v>6</v>
      </c>
      <c r="I860" t="s">
        <v>602</v>
      </c>
      <c r="J860" t="str">
        <f>_xlfn.XLOOKUP(D860,Table1[Kimarite],Table1[Category],,0)</f>
        <v>kihonwaza</v>
      </c>
    </row>
    <row r="861" spans="1:10">
      <c r="A861" s="23" t="s">
        <v>2214</v>
      </c>
      <c r="B861" t="s">
        <v>2215</v>
      </c>
      <c r="C861" t="s">
        <v>2634</v>
      </c>
      <c r="D861" t="s">
        <v>435</v>
      </c>
      <c r="E861" t="s">
        <v>2220</v>
      </c>
      <c r="F861" t="s">
        <v>2221</v>
      </c>
      <c r="G861" t="s">
        <v>2633</v>
      </c>
      <c r="H861">
        <v>6</v>
      </c>
      <c r="I861" t="s">
        <v>602</v>
      </c>
      <c r="J861" t="str">
        <f>_xlfn.XLOOKUP(D861,Table1[Kimarite],Table1[Category],,0)</f>
        <v>nagete</v>
      </c>
    </row>
    <row r="862" spans="1:10">
      <c r="A862" s="23" t="s">
        <v>2202</v>
      </c>
      <c r="B862" t="s">
        <v>2203</v>
      </c>
      <c r="C862" t="s">
        <v>2633</v>
      </c>
      <c r="D862" t="s">
        <v>417</v>
      </c>
      <c r="E862" t="s">
        <v>2217</v>
      </c>
      <c r="F862" t="s">
        <v>2218</v>
      </c>
      <c r="G862" t="s">
        <v>2635</v>
      </c>
      <c r="H862">
        <v>6</v>
      </c>
      <c r="I862" t="s">
        <v>602</v>
      </c>
      <c r="J862" t="str">
        <f>_xlfn.XLOOKUP(D862,Table1[Kimarite],Table1[Category],,0)</f>
        <v>kihonwaza</v>
      </c>
    </row>
    <row r="863" spans="1:10">
      <c r="A863" s="23" t="s">
        <v>2205</v>
      </c>
      <c r="B863" t="s">
        <v>2206</v>
      </c>
      <c r="C863" t="s">
        <v>2634</v>
      </c>
      <c r="D863" t="s">
        <v>413</v>
      </c>
      <c r="E863" t="s">
        <v>2190</v>
      </c>
      <c r="F863" t="s">
        <v>2191</v>
      </c>
      <c r="G863" t="s">
        <v>2633</v>
      </c>
      <c r="H863">
        <v>6</v>
      </c>
      <c r="I863" t="s">
        <v>602</v>
      </c>
      <c r="J863" t="str">
        <f>_xlfn.XLOOKUP(D863,Table1[Kimarite],Table1[Category],,0)</f>
        <v>kihonwaza</v>
      </c>
    </row>
    <row r="864" spans="1:10">
      <c r="A864" s="23" t="s">
        <v>2184</v>
      </c>
      <c r="B864" t="s">
        <v>2185</v>
      </c>
      <c r="C864" t="s">
        <v>2634</v>
      </c>
      <c r="D864" t="s">
        <v>435</v>
      </c>
      <c r="E864" t="s">
        <v>2181</v>
      </c>
      <c r="F864" t="s">
        <v>2182</v>
      </c>
      <c r="G864" t="s">
        <v>2633</v>
      </c>
      <c r="H864">
        <v>6</v>
      </c>
      <c r="I864" t="s">
        <v>602</v>
      </c>
      <c r="J864" t="str">
        <f>_xlfn.XLOOKUP(D864,Table1[Kimarite],Table1[Category],,0)</f>
        <v>nagete</v>
      </c>
    </row>
    <row r="865" spans="1:10">
      <c r="A865" s="23" t="s">
        <v>2172</v>
      </c>
      <c r="B865" t="s">
        <v>2173</v>
      </c>
      <c r="C865" t="s">
        <v>2634</v>
      </c>
      <c r="D865" t="s">
        <v>439</v>
      </c>
      <c r="E865" t="s">
        <v>2166</v>
      </c>
      <c r="F865" t="s">
        <v>2167</v>
      </c>
      <c r="G865" t="s">
        <v>2633</v>
      </c>
      <c r="H865">
        <v>6</v>
      </c>
      <c r="I865" t="s">
        <v>602</v>
      </c>
      <c r="J865" t="str">
        <f>_xlfn.XLOOKUP(D865,Table1[Kimarite],Table1[Category],,0)</f>
        <v>nagete</v>
      </c>
    </row>
    <row r="866" spans="1:10">
      <c r="A866" s="23" t="s">
        <v>2157</v>
      </c>
      <c r="B866" t="s">
        <v>2158</v>
      </c>
      <c r="C866" t="s">
        <v>2636</v>
      </c>
      <c r="D866" t="s">
        <v>418</v>
      </c>
      <c r="E866" t="s">
        <v>2175</v>
      </c>
      <c r="F866" t="s">
        <v>2176</v>
      </c>
      <c r="G866" t="s">
        <v>2634</v>
      </c>
      <c r="H866">
        <v>6</v>
      </c>
      <c r="I866" t="s">
        <v>602</v>
      </c>
      <c r="J866" t="str">
        <f>_xlfn.XLOOKUP(D866,Table1[Kimarite],Table1[Category],,0)</f>
        <v>kihonwaza</v>
      </c>
    </row>
    <row r="867" spans="1:10">
      <c r="A867" s="23" t="s">
        <v>2143</v>
      </c>
      <c r="B867" t="s">
        <v>2144</v>
      </c>
      <c r="C867" t="s">
        <v>2634</v>
      </c>
      <c r="D867" t="s">
        <v>438</v>
      </c>
      <c r="E867" t="s">
        <v>2146</v>
      </c>
      <c r="F867" t="s">
        <v>2147</v>
      </c>
      <c r="G867" t="s">
        <v>2633</v>
      </c>
      <c r="H867">
        <v>6</v>
      </c>
      <c r="I867" t="s">
        <v>602</v>
      </c>
      <c r="J867" t="str">
        <f>_xlfn.XLOOKUP(D867,Table1[Kimarite],Table1[Category],,0)</f>
        <v>nagete</v>
      </c>
    </row>
    <row r="868" spans="1:10">
      <c r="A868" s="23" t="s">
        <v>2128</v>
      </c>
      <c r="B868" t="s">
        <v>2129</v>
      </c>
      <c r="C868" t="s">
        <v>2633</v>
      </c>
      <c r="D868" t="s">
        <v>559</v>
      </c>
      <c r="E868" t="s">
        <v>2140</v>
      </c>
      <c r="F868" t="s">
        <v>2141</v>
      </c>
      <c r="G868" t="s">
        <v>2635</v>
      </c>
      <c r="H868">
        <v>6</v>
      </c>
      <c r="I868" t="s">
        <v>602</v>
      </c>
      <c r="J868" t="str">
        <f>_xlfn.XLOOKUP(D868,Table1[Kimarite],Table1[Category],,0)</f>
        <v>tokushuwaza</v>
      </c>
    </row>
    <row r="869" spans="1:10">
      <c r="A869" s="23" t="s">
        <v>2113</v>
      </c>
      <c r="B869" t="s">
        <v>2114</v>
      </c>
      <c r="C869" t="s">
        <v>2634</v>
      </c>
      <c r="D869" t="s">
        <v>417</v>
      </c>
      <c r="E869" t="s">
        <v>2134</v>
      </c>
      <c r="F869" t="s">
        <v>2135</v>
      </c>
      <c r="G869" t="s">
        <v>2633</v>
      </c>
      <c r="H869">
        <v>6</v>
      </c>
      <c r="I869" t="s">
        <v>602</v>
      </c>
      <c r="J869" t="str">
        <f>_xlfn.XLOOKUP(D869,Table1[Kimarite],Table1[Category],,0)</f>
        <v>kihonwaza</v>
      </c>
    </row>
    <row r="870" spans="1:10">
      <c r="A870" s="23" t="s">
        <v>2116</v>
      </c>
      <c r="B870" t="s">
        <v>2117</v>
      </c>
      <c r="C870" t="s">
        <v>2633</v>
      </c>
      <c r="D870" t="s">
        <v>414</v>
      </c>
      <c r="E870" t="s">
        <v>2101</v>
      </c>
      <c r="F870" t="s">
        <v>2102</v>
      </c>
      <c r="G870" t="s">
        <v>2635</v>
      </c>
      <c r="H870">
        <v>6</v>
      </c>
      <c r="I870" t="s">
        <v>602</v>
      </c>
      <c r="J870" t="str">
        <f>_xlfn.XLOOKUP(D870,Table1[Kimarite],Table1[Category],,0)</f>
        <v>kihonwaza</v>
      </c>
    </row>
    <row r="871" spans="1:10">
      <c r="A871" s="23" t="s">
        <v>2086</v>
      </c>
      <c r="B871" t="s">
        <v>2087</v>
      </c>
      <c r="C871" t="s">
        <v>2634</v>
      </c>
      <c r="D871" t="s">
        <v>417</v>
      </c>
      <c r="E871" t="s">
        <v>2104</v>
      </c>
      <c r="F871" t="s">
        <v>2105</v>
      </c>
      <c r="G871" t="s">
        <v>2633</v>
      </c>
      <c r="H871">
        <v>6</v>
      </c>
      <c r="I871" t="s">
        <v>602</v>
      </c>
      <c r="J871" t="str">
        <f>_xlfn.XLOOKUP(D871,Table1[Kimarite],Table1[Category],,0)</f>
        <v>kihonwaza</v>
      </c>
    </row>
    <row r="872" spans="1:10">
      <c r="A872" s="23" t="s">
        <v>2098</v>
      </c>
      <c r="B872" t="s">
        <v>2099</v>
      </c>
      <c r="C872" t="s">
        <v>2636</v>
      </c>
      <c r="D872" t="s">
        <v>563</v>
      </c>
      <c r="E872" t="s">
        <v>2077</v>
      </c>
      <c r="F872" t="s">
        <v>2078</v>
      </c>
      <c r="G872" t="s">
        <v>2634</v>
      </c>
      <c r="H872">
        <v>6</v>
      </c>
      <c r="I872" t="s">
        <v>602</v>
      </c>
      <c r="J872" t="str">
        <f>_xlfn.XLOOKUP(D872,Table1[Kimarite],Table1[Category],,0)</f>
        <v>tokushuwaza</v>
      </c>
    </row>
    <row r="873" spans="1:10">
      <c r="A873" s="23" t="s">
        <v>2059</v>
      </c>
      <c r="B873" t="s">
        <v>2060</v>
      </c>
      <c r="C873" t="s">
        <v>2636</v>
      </c>
      <c r="D873" t="s">
        <v>413</v>
      </c>
      <c r="E873" t="s">
        <v>2068</v>
      </c>
      <c r="F873" t="s">
        <v>2069</v>
      </c>
      <c r="G873" t="s">
        <v>2634</v>
      </c>
      <c r="H873">
        <v>6</v>
      </c>
      <c r="I873" t="s">
        <v>602</v>
      </c>
      <c r="J873" t="str">
        <f>_xlfn.XLOOKUP(D873,Table1[Kimarite],Table1[Category],,0)</f>
        <v>kihonwaza</v>
      </c>
    </row>
    <row r="874" spans="1:10">
      <c r="A874" s="23" t="s">
        <v>2056</v>
      </c>
      <c r="B874" t="s">
        <v>2057</v>
      </c>
      <c r="C874" t="s">
        <v>2634</v>
      </c>
      <c r="D874" t="s">
        <v>414</v>
      </c>
      <c r="E874" t="s">
        <v>2047</v>
      </c>
      <c r="F874" t="s">
        <v>2048</v>
      </c>
      <c r="G874" t="s">
        <v>2633</v>
      </c>
      <c r="H874">
        <v>6</v>
      </c>
      <c r="I874" t="s">
        <v>602</v>
      </c>
      <c r="J874" t="str">
        <f>_xlfn.XLOOKUP(D874,Table1[Kimarite],Table1[Category],,0)</f>
        <v>kihonwaza</v>
      </c>
    </row>
    <row r="875" spans="1:10">
      <c r="A875" s="23" t="s">
        <v>2039</v>
      </c>
      <c r="B875" t="s">
        <v>2040</v>
      </c>
      <c r="C875" t="s">
        <v>2636</v>
      </c>
      <c r="D875" t="s">
        <v>435</v>
      </c>
      <c r="E875" t="s">
        <v>2034</v>
      </c>
      <c r="F875" t="s">
        <v>2035</v>
      </c>
      <c r="G875" t="s">
        <v>2634</v>
      </c>
      <c r="H875">
        <v>6</v>
      </c>
      <c r="I875" t="s">
        <v>602</v>
      </c>
      <c r="J875" t="str">
        <f>_xlfn.XLOOKUP(D875,Table1[Kimarite],Table1[Category],,0)</f>
        <v>nagete</v>
      </c>
    </row>
    <row r="876" spans="1:10">
      <c r="A876" s="23" t="s">
        <v>2036</v>
      </c>
      <c r="B876" t="s">
        <v>2037</v>
      </c>
      <c r="C876" t="s">
        <v>2633</v>
      </c>
      <c r="D876" t="s">
        <v>413</v>
      </c>
      <c r="E876" t="s">
        <v>2025</v>
      </c>
      <c r="F876" t="s">
        <v>2026</v>
      </c>
      <c r="G876" t="s">
        <v>2635</v>
      </c>
      <c r="H876">
        <v>6</v>
      </c>
      <c r="I876" t="s">
        <v>602</v>
      </c>
      <c r="J876" t="str">
        <f>_xlfn.XLOOKUP(D876,Table1[Kimarite],Table1[Category],,0)</f>
        <v>kihonwaza</v>
      </c>
    </row>
    <row r="877" spans="1:10">
      <c r="A877" s="23" t="s">
        <v>2017</v>
      </c>
      <c r="B877" t="s">
        <v>2018</v>
      </c>
      <c r="C877" t="s">
        <v>2636</v>
      </c>
      <c r="D877" t="s">
        <v>413</v>
      </c>
      <c r="E877" t="s">
        <v>2014</v>
      </c>
      <c r="F877" t="s">
        <v>2015</v>
      </c>
      <c r="G877" t="s">
        <v>2634</v>
      </c>
      <c r="H877">
        <v>6</v>
      </c>
      <c r="I877" t="s">
        <v>602</v>
      </c>
      <c r="J877" t="str">
        <f>_xlfn.XLOOKUP(D877,Table1[Kimarite],Table1[Category],,0)</f>
        <v>kihonwaza</v>
      </c>
    </row>
    <row r="878" spans="1:10">
      <c r="A878" s="23" t="s">
        <v>2004</v>
      </c>
      <c r="B878" t="s">
        <v>2005</v>
      </c>
      <c r="C878" t="s">
        <v>2634</v>
      </c>
      <c r="D878" t="s">
        <v>413</v>
      </c>
      <c r="E878" t="s">
        <v>2010</v>
      </c>
      <c r="F878" t="s">
        <v>2011</v>
      </c>
      <c r="G878" t="s">
        <v>2633</v>
      </c>
      <c r="H878">
        <v>6</v>
      </c>
      <c r="I878" t="s">
        <v>602</v>
      </c>
      <c r="J878" t="str">
        <f>_xlfn.XLOOKUP(D878,Table1[Kimarite],Table1[Category],,0)</f>
        <v>kihonwaza</v>
      </c>
    </row>
    <row r="879" spans="1:10">
      <c r="A879" s="23" t="s">
        <v>1994</v>
      </c>
      <c r="B879" t="s">
        <v>1995</v>
      </c>
      <c r="C879" t="s">
        <v>2634</v>
      </c>
      <c r="D879" t="s">
        <v>436</v>
      </c>
      <c r="E879" t="s">
        <v>1988</v>
      </c>
      <c r="F879" t="s">
        <v>1989</v>
      </c>
      <c r="G879" t="s">
        <v>2633</v>
      </c>
      <c r="H879">
        <v>6</v>
      </c>
      <c r="I879" t="s">
        <v>602</v>
      </c>
      <c r="J879" t="str">
        <f>_xlfn.XLOOKUP(D879,Table1[Kimarite],Table1[Category],,0)</f>
        <v>nagete</v>
      </c>
    </row>
    <row r="880" spans="1:10">
      <c r="A880" s="23" t="s">
        <v>1979</v>
      </c>
      <c r="B880" t="s">
        <v>1980</v>
      </c>
      <c r="C880" t="s">
        <v>2633</v>
      </c>
      <c r="D880" t="s">
        <v>413</v>
      </c>
      <c r="E880" t="s">
        <v>1996</v>
      </c>
      <c r="F880" t="s">
        <v>1997</v>
      </c>
      <c r="G880" t="s">
        <v>2635</v>
      </c>
      <c r="H880">
        <v>6</v>
      </c>
      <c r="I880" t="s">
        <v>602</v>
      </c>
      <c r="J880" t="str">
        <f>_xlfn.XLOOKUP(D880,Table1[Kimarite],Table1[Category],,0)</f>
        <v>kihonwaza</v>
      </c>
    </row>
    <row r="881" spans="1:10">
      <c r="A881" s="23" t="s">
        <v>1973</v>
      </c>
      <c r="B881" t="s">
        <v>1974</v>
      </c>
      <c r="C881" t="s">
        <v>2636</v>
      </c>
      <c r="D881" t="s">
        <v>563</v>
      </c>
      <c r="E881" t="s">
        <v>1961</v>
      </c>
      <c r="F881" t="s">
        <v>1962</v>
      </c>
      <c r="G881" t="s">
        <v>2634</v>
      </c>
      <c r="H881">
        <v>6</v>
      </c>
      <c r="I881" t="s">
        <v>602</v>
      </c>
      <c r="J881" t="str">
        <f>_xlfn.XLOOKUP(D881,Table1[Kimarite],Table1[Category],,0)</f>
        <v>tokushuwaza</v>
      </c>
    </row>
    <row r="882" spans="1:10">
      <c r="A882" s="23" t="s">
        <v>1955</v>
      </c>
      <c r="B882" t="s">
        <v>1956</v>
      </c>
      <c r="C882" t="s">
        <v>2634</v>
      </c>
      <c r="D882" t="s">
        <v>563</v>
      </c>
      <c r="E882" t="s">
        <v>1943</v>
      </c>
      <c r="F882" t="s">
        <v>1944</v>
      </c>
      <c r="G882" t="s">
        <v>2633</v>
      </c>
      <c r="H882">
        <v>6</v>
      </c>
      <c r="I882" t="s">
        <v>602</v>
      </c>
      <c r="J882" t="str">
        <f>_xlfn.XLOOKUP(D882,Table1[Kimarite],Table1[Category],,0)</f>
        <v>tokushuwaza</v>
      </c>
    </row>
    <row r="883" spans="1:10">
      <c r="A883" s="23" t="s">
        <v>1934</v>
      </c>
      <c r="B883" t="s">
        <v>1935</v>
      </c>
      <c r="C883" t="s">
        <v>2636</v>
      </c>
      <c r="D883" t="s">
        <v>438</v>
      </c>
      <c r="E883" t="s">
        <v>1928</v>
      </c>
      <c r="F883" t="s">
        <v>1929</v>
      </c>
      <c r="G883" t="s">
        <v>2634</v>
      </c>
      <c r="H883">
        <v>6</v>
      </c>
      <c r="I883" t="s">
        <v>602</v>
      </c>
      <c r="J883" t="str">
        <f>_xlfn.XLOOKUP(D883,Table1[Kimarite],Table1[Category],,0)</f>
        <v>nagete</v>
      </c>
    </row>
    <row r="884" spans="1:10">
      <c r="A884" s="23" t="s">
        <v>1915</v>
      </c>
      <c r="B884" t="s">
        <v>1916</v>
      </c>
      <c r="C884" t="s">
        <v>2633</v>
      </c>
      <c r="D884" t="s">
        <v>414</v>
      </c>
      <c r="E884" t="s">
        <v>1921</v>
      </c>
      <c r="F884" t="s">
        <v>1922</v>
      </c>
      <c r="G884" t="s">
        <v>2635</v>
      </c>
      <c r="H884">
        <v>6</v>
      </c>
      <c r="I884" t="s">
        <v>602</v>
      </c>
      <c r="J884" t="str">
        <f>_xlfn.XLOOKUP(D884,Table1[Kimarite],Table1[Category],,0)</f>
        <v>kihonwaza</v>
      </c>
    </row>
    <row r="885" spans="1:10">
      <c r="A885" s="23" t="s">
        <v>1912</v>
      </c>
      <c r="B885" t="s">
        <v>1913</v>
      </c>
      <c r="C885" t="s">
        <v>2636</v>
      </c>
      <c r="D885" t="s">
        <v>413</v>
      </c>
      <c r="E885" t="s">
        <v>1906</v>
      </c>
      <c r="F885" t="s">
        <v>1907</v>
      </c>
      <c r="G885" t="s">
        <v>2634</v>
      </c>
      <c r="H885">
        <v>6</v>
      </c>
      <c r="I885" t="s">
        <v>602</v>
      </c>
      <c r="J885" t="str">
        <f>_xlfn.XLOOKUP(D885,Table1[Kimarite],Table1[Category],,0)</f>
        <v>kihonwaza</v>
      </c>
    </row>
    <row r="886" spans="1:10">
      <c r="A886" s="23" t="s">
        <v>1891</v>
      </c>
      <c r="B886" t="s">
        <v>1892</v>
      </c>
      <c r="C886" t="s">
        <v>2633</v>
      </c>
      <c r="D886" t="s">
        <v>413</v>
      </c>
      <c r="E886" t="s">
        <v>1897</v>
      </c>
      <c r="F886" t="s">
        <v>1898</v>
      </c>
      <c r="G886" t="s">
        <v>2635</v>
      </c>
      <c r="H886">
        <v>6</v>
      </c>
      <c r="I886" t="s">
        <v>602</v>
      </c>
      <c r="J886" t="str">
        <f>_xlfn.XLOOKUP(D886,Table1[Kimarite],Table1[Category],,0)</f>
        <v>kihonwaza</v>
      </c>
    </row>
    <row r="887" spans="1:10">
      <c r="A887" s="23" t="s">
        <v>1882</v>
      </c>
      <c r="B887" t="s">
        <v>1883</v>
      </c>
      <c r="C887" t="s">
        <v>2636</v>
      </c>
      <c r="D887" t="s">
        <v>413</v>
      </c>
      <c r="E887" t="s">
        <v>1885</v>
      </c>
      <c r="F887" t="s">
        <v>1886</v>
      </c>
      <c r="G887" t="s">
        <v>2634</v>
      </c>
      <c r="H887">
        <v>6</v>
      </c>
      <c r="I887" t="s">
        <v>602</v>
      </c>
      <c r="J887" t="str">
        <f>_xlfn.XLOOKUP(D887,Table1[Kimarite],Table1[Category],,0)</f>
        <v>kihonwaza</v>
      </c>
    </row>
    <row r="888" spans="1:10">
      <c r="A888" s="23" t="s">
        <v>1876</v>
      </c>
      <c r="B888" t="s">
        <v>1877</v>
      </c>
      <c r="C888" t="s">
        <v>2633</v>
      </c>
      <c r="D888" t="s">
        <v>512</v>
      </c>
      <c r="E888" t="s">
        <v>1866</v>
      </c>
      <c r="F888" t="s">
        <v>1867</v>
      </c>
      <c r="G888" t="s">
        <v>2635</v>
      </c>
      <c r="H888">
        <v>6</v>
      </c>
      <c r="I888" t="s">
        <v>602</v>
      </c>
      <c r="J888" t="str">
        <f>_xlfn.XLOOKUP(D888,Table1[Kimarite],Table1[Category],,0)</f>
        <v>hinerite</v>
      </c>
    </row>
    <row r="889" spans="1:10">
      <c r="A889" s="23" t="s">
        <v>1857</v>
      </c>
      <c r="B889" t="s">
        <v>1858</v>
      </c>
      <c r="C889" t="s">
        <v>2636</v>
      </c>
      <c r="D889" t="s">
        <v>558</v>
      </c>
      <c r="E889" t="s">
        <v>1860</v>
      </c>
      <c r="F889" t="s">
        <v>1861</v>
      </c>
      <c r="G889" t="s">
        <v>2634</v>
      </c>
      <c r="H889">
        <v>6</v>
      </c>
      <c r="I889" t="s">
        <v>602</v>
      </c>
      <c r="J889" t="str">
        <f>_xlfn.XLOOKUP(D889,Table1[Kimarite],Table1[Category],,0)</f>
        <v>tokushuwaza</v>
      </c>
    </row>
    <row r="890" spans="1:10">
      <c r="A890" s="23" t="s">
        <v>1839</v>
      </c>
      <c r="B890" t="s">
        <v>1840</v>
      </c>
      <c r="C890" t="s">
        <v>2634</v>
      </c>
      <c r="D890" t="s">
        <v>413</v>
      </c>
      <c r="E890" t="s">
        <v>1854</v>
      </c>
      <c r="F890" t="s">
        <v>1855</v>
      </c>
      <c r="G890" t="s">
        <v>2633</v>
      </c>
      <c r="H890">
        <v>6</v>
      </c>
      <c r="I890" t="s">
        <v>602</v>
      </c>
      <c r="J890" t="str">
        <f>_xlfn.XLOOKUP(D890,Table1[Kimarite],Table1[Category],,0)</f>
        <v>kihonwaza</v>
      </c>
    </row>
    <row r="891" spans="1:10">
      <c r="A891" s="23" t="s">
        <v>1822</v>
      </c>
      <c r="B891" t="s">
        <v>1823</v>
      </c>
      <c r="C891" t="s">
        <v>2633</v>
      </c>
      <c r="D891" t="s">
        <v>417</v>
      </c>
      <c r="E891" t="s">
        <v>1827</v>
      </c>
      <c r="F891" t="s">
        <v>1828</v>
      </c>
      <c r="G891" t="s">
        <v>2635</v>
      </c>
      <c r="H891">
        <v>6</v>
      </c>
      <c r="I891" t="s">
        <v>602</v>
      </c>
      <c r="J891" t="str">
        <f>_xlfn.XLOOKUP(D891,Table1[Kimarite],Table1[Category],,0)</f>
        <v>kihonwaza</v>
      </c>
    </row>
    <row r="892" spans="1:10">
      <c r="A892" s="23" t="s">
        <v>1816</v>
      </c>
      <c r="B892" t="s">
        <v>1817</v>
      </c>
      <c r="C892" t="s">
        <v>2634</v>
      </c>
      <c r="D892" t="s">
        <v>413</v>
      </c>
      <c r="E892" t="s">
        <v>1833</v>
      </c>
      <c r="F892" t="s">
        <v>1834</v>
      </c>
      <c r="G892" t="s">
        <v>2633</v>
      </c>
      <c r="H892">
        <v>6</v>
      </c>
      <c r="I892" t="s">
        <v>602</v>
      </c>
      <c r="J892" t="str">
        <f>_xlfn.XLOOKUP(D892,Table1[Kimarite],Table1[Category],,0)</f>
        <v>kihonwaza</v>
      </c>
    </row>
    <row r="893" spans="1:10">
      <c r="A893" s="23" t="s">
        <v>1830</v>
      </c>
      <c r="B893" t="s">
        <v>1831</v>
      </c>
      <c r="C893" t="s">
        <v>2636</v>
      </c>
      <c r="D893" t="s">
        <v>413</v>
      </c>
      <c r="E893" t="s">
        <v>1804</v>
      </c>
      <c r="F893" t="s">
        <v>1805</v>
      </c>
      <c r="G893" t="s">
        <v>2634</v>
      </c>
      <c r="H893">
        <v>6</v>
      </c>
      <c r="I893" t="s">
        <v>601</v>
      </c>
      <c r="J893" t="str">
        <f>_xlfn.XLOOKUP(D893,Table1[Kimarite],Table1[Category],,0)</f>
        <v>kihonwaza</v>
      </c>
    </row>
    <row r="894" spans="1:10">
      <c r="A894" s="23" t="s">
        <v>1792</v>
      </c>
      <c r="B894" t="s">
        <v>1793</v>
      </c>
      <c r="C894" t="s">
        <v>2634</v>
      </c>
      <c r="D894" t="s">
        <v>413</v>
      </c>
      <c r="E894" t="s">
        <v>1807</v>
      </c>
      <c r="F894" t="s">
        <v>1808</v>
      </c>
      <c r="G894" t="s">
        <v>2633</v>
      </c>
      <c r="H894">
        <v>6</v>
      </c>
      <c r="I894" t="s">
        <v>601</v>
      </c>
      <c r="J894" t="str">
        <f>_xlfn.XLOOKUP(D894,Table1[Kimarite],Table1[Category],,0)</f>
        <v>kihonwaza</v>
      </c>
    </row>
    <row r="895" spans="1:10">
      <c r="A895" s="23" t="s">
        <v>1798</v>
      </c>
      <c r="B895" t="s">
        <v>1799</v>
      </c>
      <c r="C895" t="s">
        <v>2636</v>
      </c>
      <c r="D895" t="s">
        <v>435</v>
      </c>
      <c r="E895" t="s">
        <v>1783</v>
      </c>
      <c r="F895" t="s">
        <v>1784</v>
      </c>
      <c r="G895" t="s">
        <v>2634</v>
      </c>
      <c r="H895">
        <v>6</v>
      </c>
      <c r="I895" t="s">
        <v>601</v>
      </c>
      <c r="J895" t="str">
        <f>_xlfn.XLOOKUP(D895,Table1[Kimarite],Table1[Category],,0)</f>
        <v>nagete</v>
      </c>
    </row>
    <row r="896" spans="1:10">
      <c r="A896" s="23" t="s">
        <v>1786</v>
      </c>
      <c r="B896" t="s">
        <v>1787</v>
      </c>
      <c r="C896" t="s">
        <v>2633</v>
      </c>
      <c r="D896" t="s">
        <v>523</v>
      </c>
      <c r="E896" t="s">
        <v>1765</v>
      </c>
      <c r="F896" t="s">
        <v>1766</v>
      </c>
      <c r="G896" t="s">
        <v>2635</v>
      </c>
      <c r="H896">
        <v>6</v>
      </c>
      <c r="I896" t="s">
        <v>601</v>
      </c>
      <c r="J896" t="str">
        <f>_xlfn.XLOOKUP(D896,Table1[Kimarite],Table1[Category],,0)</f>
        <v>hinerite</v>
      </c>
    </row>
    <row r="897" spans="1:10">
      <c r="A897" s="23" t="s">
        <v>1754</v>
      </c>
      <c r="B897" t="s">
        <v>1755</v>
      </c>
      <c r="C897" t="s">
        <v>2634</v>
      </c>
      <c r="D897" t="s">
        <v>415</v>
      </c>
      <c r="E897" t="s">
        <v>1774</v>
      </c>
      <c r="F897" t="s">
        <v>1775</v>
      </c>
      <c r="G897" t="s">
        <v>2633</v>
      </c>
      <c r="H897">
        <v>6</v>
      </c>
      <c r="I897" t="s">
        <v>601</v>
      </c>
      <c r="J897" t="str">
        <f>_xlfn.XLOOKUP(D897,Table1[Kimarite],Table1[Category],,0)</f>
        <v>kihonwaza</v>
      </c>
    </row>
    <row r="898" spans="1:10">
      <c r="A898" s="23" t="s">
        <v>1742</v>
      </c>
      <c r="B898" t="s">
        <v>1743</v>
      </c>
      <c r="C898" t="s">
        <v>2634</v>
      </c>
      <c r="D898" t="s">
        <v>436</v>
      </c>
      <c r="E898" t="s">
        <v>1745</v>
      </c>
      <c r="F898" t="s">
        <v>1746</v>
      </c>
      <c r="G898" t="s">
        <v>2633</v>
      </c>
      <c r="H898">
        <v>6</v>
      </c>
      <c r="I898" t="s">
        <v>601</v>
      </c>
      <c r="J898" t="str">
        <f>_xlfn.XLOOKUP(D898,Table1[Kimarite],Table1[Category],,0)</f>
        <v>nagete</v>
      </c>
    </row>
    <row r="899" spans="1:10">
      <c r="A899" s="23" t="s">
        <v>1730</v>
      </c>
      <c r="B899" t="s">
        <v>1731</v>
      </c>
      <c r="C899" t="s">
        <v>2636</v>
      </c>
      <c r="D899" t="s">
        <v>417</v>
      </c>
      <c r="E899" t="s">
        <v>1757</v>
      </c>
      <c r="F899" t="s">
        <v>1758</v>
      </c>
      <c r="G899" t="s">
        <v>2634</v>
      </c>
      <c r="H899">
        <v>6</v>
      </c>
      <c r="I899" t="s">
        <v>601</v>
      </c>
      <c r="J899" t="str">
        <f>_xlfn.XLOOKUP(D899,Table1[Kimarite],Table1[Category],,0)</f>
        <v>kihonwaza</v>
      </c>
    </row>
    <row r="900" spans="1:10">
      <c r="A900" s="23" t="s">
        <v>1727</v>
      </c>
      <c r="B900" t="s">
        <v>1728</v>
      </c>
      <c r="C900" t="s">
        <v>2634</v>
      </c>
      <c r="D900" t="s">
        <v>417</v>
      </c>
      <c r="E900" t="s">
        <v>1715</v>
      </c>
      <c r="F900" t="s">
        <v>1716</v>
      </c>
      <c r="G900" t="s">
        <v>2633</v>
      </c>
      <c r="H900">
        <v>6</v>
      </c>
      <c r="I900" t="s">
        <v>601</v>
      </c>
      <c r="J900" t="str">
        <f>_xlfn.XLOOKUP(D900,Table1[Kimarite],Table1[Category],,0)</f>
        <v>kihonwaza</v>
      </c>
    </row>
    <row r="901" spans="1:10">
      <c r="A901" s="23" t="s">
        <v>1718</v>
      </c>
      <c r="B901" t="s">
        <v>1719</v>
      </c>
      <c r="C901" t="s">
        <v>2636</v>
      </c>
      <c r="D901" t="s">
        <v>413</v>
      </c>
      <c r="E901" t="s">
        <v>1710</v>
      </c>
      <c r="F901" t="s">
        <v>1711</v>
      </c>
      <c r="G901" t="s">
        <v>2634</v>
      </c>
      <c r="H901">
        <v>6</v>
      </c>
      <c r="I901" t="s">
        <v>601</v>
      </c>
      <c r="J901" t="str">
        <f>_xlfn.XLOOKUP(D901,Table1[Kimarite],Table1[Category],,0)</f>
        <v>kihonwaza</v>
      </c>
    </row>
    <row r="902" spans="1:10">
      <c r="A902" s="23" t="s">
        <v>1688</v>
      </c>
      <c r="B902" t="s">
        <v>1689</v>
      </c>
      <c r="C902" t="s">
        <v>2633</v>
      </c>
      <c r="D902" t="s">
        <v>523</v>
      </c>
      <c r="E902" t="s">
        <v>1704</v>
      </c>
      <c r="F902" t="s">
        <v>1705</v>
      </c>
      <c r="G902" t="s">
        <v>2635</v>
      </c>
      <c r="H902">
        <v>6</v>
      </c>
      <c r="I902" t="s">
        <v>601</v>
      </c>
      <c r="J902" t="str">
        <f>_xlfn.XLOOKUP(D902,Table1[Kimarite],Table1[Category],,0)</f>
        <v>hinerite</v>
      </c>
    </row>
    <row r="903" spans="1:10">
      <c r="A903" s="23" t="s">
        <v>1698</v>
      </c>
      <c r="B903" t="s">
        <v>1699</v>
      </c>
      <c r="C903" t="s">
        <v>2634</v>
      </c>
      <c r="D903" t="s">
        <v>418</v>
      </c>
      <c r="E903" t="s">
        <v>1679</v>
      </c>
      <c r="F903" t="s">
        <v>1680</v>
      </c>
      <c r="G903" t="s">
        <v>2633</v>
      </c>
      <c r="H903">
        <v>6</v>
      </c>
      <c r="I903" t="s">
        <v>601</v>
      </c>
      <c r="J903" t="str">
        <f>_xlfn.XLOOKUP(D903,Table1[Kimarite],Table1[Category],,0)</f>
        <v>kihonwaza</v>
      </c>
    </row>
    <row r="904" spans="1:10">
      <c r="A904" s="23" t="s">
        <v>1673</v>
      </c>
      <c r="B904" t="s">
        <v>1674</v>
      </c>
      <c r="C904" t="s">
        <v>2633</v>
      </c>
      <c r="D904" t="s">
        <v>523</v>
      </c>
      <c r="E904" t="s">
        <v>1682</v>
      </c>
      <c r="F904" t="s">
        <v>1683</v>
      </c>
      <c r="G904" t="s">
        <v>2635</v>
      </c>
      <c r="H904">
        <v>6</v>
      </c>
      <c r="I904" t="s">
        <v>601</v>
      </c>
      <c r="J904" t="str">
        <f>_xlfn.XLOOKUP(D904,Table1[Kimarite],Table1[Category],,0)</f>
        <v>hinerite</v>
      </c>
    </row>
    <row r="905" spans="1:10">
      <c r="A905" s="23" t="s">
        <v>1657</v>
      </c>
      <c r="B905" t="s">
        <v>1658</v>
      </c>
      <c r="C905" t="s">
        <v>2634</v>
      </c>
      <c r="D905" t="s">
        <v>413</v>
      </c>
      <c r="E905" t="s">
        <v>1666</v>
      </c>
      <c r="F905" t="s">
        <v>1667</v>
      </c>
      <c r="G905" t="s">
        <v>2633</v>
      </c>
      <c r="H905">
        <v>6</v>
      </c>
      <c r="I905" t="s">
        <v>601</v>
      </c>
      <c r="J905" t="str">
        <f>_xlfn.XLOOKUP(D905,Table1[Kimarite],Table1[Category],,0)</f>
        <v>kihonwaza</v>
      </c>
    </row>
    <row r="906" spans="1:10">
      <c r="A906" s="23" t="s">
        <v>1640</v>
      </c>
      <c r="B906" t="s">
        <v>1641</v>
      </c>
      <c r="C906" t="s">
        <v>2636</v>
      </c>
      <c r="D906" t="s">
        <v>558</v>
      </c>
      <c r="E906" t="s">
        <v>1646</v>
      </c>
      <c r="F906" t="s">
        <v>1647</v>
      </c>
      <c r="G906" t="s">
        <v>2634</v>
      </c>
      <c r="H906">
        <v>6</v>
      </c>
      <c r="I906" t="s">
        <v>601</v>
      </c>
      <c r="J906" t="str">
        <f>_xlfn.XLOOKUP(D906,Table1[Kimarite],Table1[Category],,0)</f>
        <v>tokushuwaza</v>
      </c>
    </row>
    <row r="907" spans="1:10">
      <c r="A907" s="23" t="s">
        <v>1637</v>
      </c>
      <c r="B907" t="s">
        <v>1638</v>
      </c>
      <c r="C907" t="s">
        <v>2633</v>
      </c>
      <c r="D907" t="s">
        <v>413</v>
      </c>
      <c r="E907" t="s">
        <v>1652</v>
      </c>
      <c r="F907" t="s">
        <v>1653</v>
      </c>
      <c r="G907" t="s">
        <v>2635</v>
      </c>
      <c r="H907">
        <v>6</v>
      </c>
      <c r="I907" t="s">
        <v>601</v>
      </c>
      <c r="J907" t="str">
        <f>_xlfn.XLOOKUP(D907,Table1[Kimarite],Table1[Category],,0)</f>
        <v>kihonwaza</v>
      </c>
    </row>
    <row r="908" spans="1:10">
      <c r="A908" s="23" t="s">
        <v>1629</v>
      </c>
      <c r="B908" t="s">
        <v>1630</v>
      </c>
      <c r="C908" t="s">
        <v>2633</v>
      </c>
      <c r="D908" t="s">
        <v>439</v>
      </c>
      <c r="E908" t="s">
        <v>1618</v>
      </c>
      <c r="F908" t="s">
        <v>1619</v>
      </c>
      <c r="G908" t="s">
        <v>2635</v>
      </c>
      <c r="H908">
        <v>6</v>
      </c>
      <c r="I908" t="s">
        <v>601</v>
      </c>
      <c r="J908" t="str">
        <f>_xlfn.XLOOKUP(D908,Table1[Kimarite],Table1[Category],,0)</f>
        <v>nagete</v>
      </c>
    </row>
    <row r="909" spans="1:10">
      <c r="A909" s="23" t="s">
        <v>1624</v>
      </c>
      <c r="B909" t="s">
        <v>1625</v>
      </c>
      <c r="C909" t="s">
        <v>2634</v>
      </c>
      <c r="D909" t="s">
        <v>417</v>
      </c>
      <c r="E909" t="s">
        <v>1612</v>
      </c>
      <c r="F909" t="s">
        <v>1613</v>
      </c>
      <c r="G909" t="s">
        <v>2633</v>
      </c>
      <c r="H909">
        <v>6</v>
      </c>
      <c r="I909" t="s">
        <v>601</v>
      </c>
      <c r="J909" t="str">
        <f>_xlfn.XLOOKUP(D909,Table1[Kimarite],Table1[Category],,0)</f>
        <v>kihonwaza</v>
      </c>
    </row>
    <row r="910" spans="1:10">
      <c r="A910" s="23" t="s">
        <v>1597</v>
      </c>
      <c r="B910" t="s">
        <v>1598</v>
      </c>
      <c r="C910" t="s">
        <v>2634</v>
      </c>
      <c r="D910" t="s">
        <v>523</v>
      </c>
      <c r="E910" t="s">
        <v>1591</v>
      </c>
      <c r="F910" t="s">
        <v>1592</v>
      </c>
      <c r="G910" t="s">
        <v>2633</v>
      </c>
      <c r="H910">
        <v>6</v>
      </c>
      <c r="I910" t="s">
        <v>601</v>
      </c>
      <c r="J910" t="str">
        <f>_xlfn.XLOOKUP(D910,Table1[Kimarite],Table1[Category],,0)</f>
        <v>hinerite</v>
      </c>
    </row>
    <row r="911" spans="1:10">
      <c r="A911" s="23" t="s">
        <v>1588</v>
      </c>
      <c r="B911" t="s">
        <v>1589</v>
      </c>
      <c r="C911" t="s">
        <v>2634</v>
      </c>
      <c r="D911" t="s">
        <v>558</v>
      </c>
      <c r="E911" t="s">
        <v>1594</v>
      </c>
      <c r="F911" t="s">
        <v>1595</v>
      </c>
      <c r="G911" t="s">
        <v>2633</v>
      </c>
      <c r="H911">
        <v>6</v>
      </c>
      <c r="I911" t="s">
        <v>601</v>
      </c>
      <c r="J911" t="str">
        <f>_xlfn.XLOOKUP(D911,Table1[Kimarite],Table1[Category],,0)</f>
        <v>tokushuwaza</v>
      </c>
    </row>
    <row r="912" spans="1:10">
      <c r="A912" s="23" t="s">
        <v>1579</v>
      </c>
      <c r="B912" t="s">
        <v>1580</v>
      </c>
      <c r="C912" t="s">
        <v>2636</v>
      </c>
      <c r="D912" t="s">
        <v>417</v>
      </c>
      <c r="E912" t="s">
        <v>1573</v>
      </c>
      <c r="F912" t="s">
        <v>1574</v>
      </c>
      <c r="G912" t="s">
        <v>2634</v>
      </c>
      <c r="H912">
        <v>6</v>
      </c>
      <c r="I912" t="s">
        <v>601</v>
      </c>
      <c r="J912" t="str">
        <f>_xlfn.XLOOKUP(D912,Table1[Kimarite],Table1[Category],,0)</f>
        <v>kihonwaza</v>
      </c>
    </row>
    <row r="913" spans="1:10">
      <c r="A913" s="23" t="s">
        <v>1567</v>
      </c>
      <c r="B913" t="s">
        <v>1568</v>
      </c>
      <c r="C913" t="s">
        <v>2634</v>
      </c>
      <c r="D913" t="s">
        <v>413</v>
      </c>
      <c r="E913" t="s">
        <v>1576</v>
      </c>
      <c r="F913" t="s">
        <v>1577</v>
      </c>
      <c r="G913" t="s">
        <v>2633</v>
      </c>
      <c r="H913">
        <v>6</v>
      </c>
      <c r="I913" t="s">
        <v>601</v>
      </c>
      <c r="J913" t="str">
        <f>_xlfn.XLOOKUP(D913,Table1[Kimarite],Table1[Category],,0)</f>
        <v>kihonwaza</v>
      </c>
    </row>
    <row r="914" spans="1:10">
      <c r="A914" s="23" t="s">
        <v>1558</v>
      </c>
      <c r="B914" t="s">
        <v>1559</v>
      </c>
      <c r="C914" t="s">
        <v>2633</v>
      </c>
      <c r="D914" t="s">
        <v>413</v>
      </c>
      <c r="E914" t="s">
        <v>1546</v>
      </c>
      <c r="F914" t="s">
        <v>1547</v>
      </c>
      <c r="G914" t="s">
        <v>2635</v>
      </c>
      <c r="H914">
        <v>6</v>
      </c>
      <c r="I914" t="s">
        <v>601</v>
      </c>
      <c r="J914" t="str">
        <f>_xlfn.XLOOKUP(D914,Table1[Kimarite],Table1[Category],,0)</f>
        <v>kihonwaza</v>
      </c>
    </row>
    <row r="915" spans="1:10">
      <c r="A915" s="23" t="s">
        <v>1549</v>
      </c>
      <c r="B915" t="s">
        <v>1550</v>
      </c>
      <c r="C915" t="s">
        <v>2636</v>
      </c>
      <c r="D915" t="s">
        <v>431</v>
      </c>
      <c r="E915" t="s">
        <v>1539</v>
      </c>
      <c r="F915" t="s">
        <v>1540</v>
      </c>
      <c r="G915" t="s">
        <v>2634</v>
      </c>
      <c r="H915">
        <v>6</v>
      </c>
      <c r="I915" t="s">
        <v>601</v>
      </c>
      <c r="J915" t="str">
        <f>_xlfn.XLOOKUP(D915,Table1[Kimarite],Table1[Category],,0)</f>
        <v>nagete</v>
      </c>
    </row>
    <row r="916" spans="1:10">
      <c r="A916" s="23" t="s">
        <v>1524</v>
      </c>
      <c r="B916" t="s">
        <v>1525</v>
      </c>
      <c r="C916" t="s">
        <v>2633</v>
      </c>
      <c r="D916" t="s">
        <v>417</v>
      </c>
      <c r="E916" t="s">
        <v>1533</v>
      </c>
      <c r="F916" t="s">
        <v>1534</v>
      </c>
      <c r="G916" t="s">
        <v>2635</v>
      </c>
      <c r="H916">
        <v>6</v>
      </c>
      <c r="I916" t="s">
        <v>601</v>
      </c>
      <c r="J916" t="str">
        <f>_xlfn.XLOOKUP(D916,Table1[Kimarite],Table1[Category],,0)</f>
        <v>kihonwaza</v>
      </c>
    </row>
    <row r="917" spans="1:10">
      <c r="A917" s="23" t="s">
        <v>1515</v>
      </c>
      <c r="B917" t="s">
        <v>1516</v>
      </c>
      <c r="C917" t="s">
        <v>2636</v>
      </c>
      <c r="D917" t="s">
        <v>466</v>
      </c>
      <c r="E917" t="s">
        <v>1530</v>
      </c>
      <c r="F917" t="s">
        <v>1531</v>
      </c>
      <c r="G917" t="s">
        <v>2634</v>
      </c>
      <c r="H917">
        <v>6</v>
      </c>
      <c r="I917" t="s">
        <v>601</v>
      </c>
      <c r="J917" t="str">
        <f>_xlfn.XLOOKUP(D917,Table1[Kimarite],Table1[Category],,0)</f>
        <v>kakete</v>
      </c>
    </row>
    <row r="918" spans="1:10">
      <c r="A918" s="23" t="s">
        <v>1512</v>
      </c>
      <c r="B918" t="s">
        <v>1513</v>
      </c>
      <c r="C918" t="s">
        <v>2633</v>
      </c>
      <c r="D918" t="s">
        <v>432</v>
      </c>
      <c r="E918" t="s">
        <v>1500</v>
      </c>
      <c r="F918" t="s">
        <v>1501</v>
      </c>
      <c r="G918" t="s">
        <v>2635</v>
      </c>
      <c r="H918">
        <v>6</v>
      </c>
      <c r="I918" t="s">
        <v>601</v>
      </c>
      <c r="J918" t="str">
        <f>_xlfn.XLOOKUP(D918,Table1[Kimarite],Table1[Category],,0)</f>
        <v>nagete</v>
      </c>
    </row>
    <row r="919" spans="1:10">
      <c r="A919" s="23" t="s">
        <v>1487</v>
      </c>
      <c r="B919" t="s">
        <v>1488</v>
      </c>
      <c r="C919" t="s">
        <v>2636</v>
      </c>
      <c r="D919" t="s">
        <v>558</v>
      </c>
      <c r="E919" t="s">
        <v>1503</v>
      </c>
      <c r="F919" t="s">
        <v>1504</v>
      </c>
      <c r="G919" t="s">
        <v>2634</v>
      </c>
      <c r="H919">
        <v>6</v>
      </c>
      <c r="I919" t="s">
        <v>601</v>
      </c>
      <c r="J919" t="str">
        <f>_xlfn.XLOOKUP(D919,Table1[Kimarite],Table1[Category],,0)</f>
        <v>tokushuwaza</v>
      </c>
    </row>
    <row r="920" spans="1:10">
      <c r="A920" s="23" t="s">
        <v>1466</v>
      </c>
      <c r="B920" t="s">
        <v>1467</v>
      </c>
      <c r="C920" t="s">
        <v>2633</v>
      </c>
      <c r="D920" t="s">
        <v>563</v>
      </c>
      <c r="E920" t="s">
        <v>1478</v>
      </c>
      <c r="F920" t="s">
        <v>1479</v>
      </c>
      <c r="G920" t="s">
        <v>2635</v>
      </c>
      <c r="H920">
        <v>6</v>
      </c>
      <c r="I920" t="s">
        <v>601</v>
      </c>
      <c r="J920" t="str">
        <f>_xlfn.XLOOKUP(D920,Table1[Kimarite],Table1[Category],,0)</f>
        <v>tokushuwaza</v>
      </c>
    </row>
    <row r="921" spans="1:10">
      <c r="A921" s="23" t="s">
        <v>1454</v>
      </c>
      <c r="B921" t="s">
        <v>1455</v>
      </c>
      <c r="C921" t="s">
        <v>2636</v>
      </c>
      <c r="D921" t="s">
        <v>512</v>
      </c>
      <c r="E921" t="s">
        <v>1463</v>
      </c>
      <c r="F921" t="s">
        <v>1464</v>
      </c>
      <c r="G921" t="s">
        <v>2634</v>
      </c>
      <c r="H921">
        <v>6</v>
      </c>
      <c r="I921" t="s">
        <v>601</v>
      </c>
      <c r="J921" t="str">
        <f>_xlfn.XLOOKUP(D921,Table1[Kimarite],Table1[Category],,0)</f>
        <v>hinerite</v>
      </c>
    </row>
    <row r="922" spans="1:10">
      <c r="A922" s="23" t="s">
        <v>1442</v>
      </c>
      <c r="B922" t="s">
        <v>1443</v>
      </c>
      <c r="C922" t="s">
        <v>2634</v>
      </c>
      <c r="D922" t="s">
        <v>414</v>
      </c>
      <c r="E922" t="s">
        <v>1451</v>
      </c>
      <c r="F922" t="s">
        <v>1452</v>
      </c>
      <c r="G922" t="s">
        <v>2633</v>
      </c>
      <c r="H922">
        <v>6</v>
      </c>
      <c r="I922" t="s">
        <v>601</v>
      </c>
      <c r="J922" t="str">
        <f>_xlfn.XLOOKUP(D922,Table1[Kimarite],Table1[Category],,0)</f>
        <v>kihonwaza</v>
      </c>
    </row>
    <row r="923" spans="1:10">
      <c r="A923" s="23" t="s">
        <v>1431</v>
      </c>
      <c r="B923" t="s">
        <v>1432</v>
      </c>
      <c r="C923" t="s">
        <v>2633</v>
      </c>
      <c r="D923" t="s">
        <v>413</v>
      </c>
      <c r="E923" t="s">
        <v>1425</v>
      </c>
      <c r="F923" t="s">
        <v>1426</v>
      </c>
      <c r="G923" t="s">
        <v>2635</v>
      </c>
      <c r="H923">
        <v>6</v>
      </c>
      <c r="I923" t="s">
        <v>601</v>
      </c>
      <c r="J923" t="str">
        <f>_xlfn.XLOOKUP(D923,Table1[Kimarite],Table1[Category],,0)</f>
        <v>kihonwaza</v>
      </c>
    </row>
    <row r="924" spans="1:10">
      <c r="A924" s="23" t="s">
        <v>1416</v>
      </c>
      <c r="B924" t="s">
        <v>1417</v>
      </c>
      <c r="C924" t="s">
        <v>2634</v>
      </c>
      <c r="D924" t="s">
        <v>417</v>
      </c>
      <c r="E924" t="s">
        <v>1437</v>
      </c>
      <c r="F924" t="s">
        <v>1438</v>
      </c>
      <c r="G924" t="s">
        <v>2633</v>
      </c>
      <c r="H924">
        <v>6</v>
      </c>
      <c r="I924" t="s">
        <v>601</v>
      </c>
      <c r="J924" t="str">
        <f>_xlfn.XLOOKUP(D924,Table1[Kimarite],Table1[Category],,0)</f>
        <v>kihonwaza</v>
      </c>
    </row>
    <row r="925" spans="1:10">
      <c r="A925" s="23" t="s">
        <v>1413</v>
      </c>
      <c r="B925" t="s">
        <v>1414</v>
      </c>
      <c r="C925" t="s">
        <v>2634</v>
      </c>
      <c r="D925" t="s">
        <v>413</v>
      </c>
      <c r="E925" t="s">
        <v>1404</v>
      </c>
      <c r="F925" t="s">
        <v>1405</v>
      </c>
      <c r="G925" t="s">
        <v>2633</v>
      </c>
      <c r="H925">
        <v>6</v>
      </c>
      <c r="I925" t="s">
        <v>601</v>
      </c>
      <c r="J925" t="str">
        <f>_xlfn.XLOOKUP(D925,Table1[Kimarite],Table1[Category],,0)</f>
        <v>kihonwaza</v>
      </c>
    </row>
    <row r="926" spans="1:10">
      <c r="A926" s="23" t="s">
        <v>1389</v>
      </c>
      <c r="B926" t="s">
        <v>1390</v>
      </c>
      <c r="C926" t="s">
        <v>2633</v>
      </c>
      <c r="D926" t="s">
        <v>413</v>
      </c>
      <c r="E926" t="s">
        <v>1401</v>
      </c>
      <c r="F926" t="s">
        <v>1402</v>
      </c>
      <c r="G926" t="s">
        <v>2635</v>
      </c>
      <c r="H926">
        <v>6</v>
      </c>
      <c r="I926" t="s">
        <v>601</v>
      </c>
      <c r="J926" t="str">
        <f>_xlfn.XLOOKUP(D926,Table1[Kimarite],Table1[Category],,0)</f>
        <v>kihonwaza</v>
      </c>
    </row>
    <row r="927" spans="1:10">
      <c r="A927" s="23" t="s">
        <v>1374</v>
      </c>
      <c r="B927" t="s">
        <v>1375</v>
      </c>
      <c r="C927" t="s">
        <v>2636</v>
      </c>
      <c r="D927" t="s">
        <v>435</v>
      </c>
      <c r="E927" t="s">
        <v>1392</v>
      </c>
      <c r="F927" t="s">
        <v>1393</v>
      </c>
      <c r="G927" t="s">
        <v>2634</v>
      </c>
      <c r="H927">
        <v>6</v>
      </c>
      <c r="I927" t="s">
        <v>601</v>
      </c>
      <c r="J927" t="str">
        <f>_xlfn.XLOOKUP(D927,Table1[Kimarite],Table1[Category],,0)</f>
        <v>nagete</v>
      </c>
    </row>
    <row r="928" spans="1:10">
      <c r="A928" s="23" t="s">
        <v>1362</v>
      </c>
      <c r="B928" t="s">
        <v>1363</v>
      </c>
      <c r="C928" t="s">
        <v>2634</v>
      </c>
      <c r="D928" t="s">
        <v>413</v>
      </c>
      <c r="E928" t="s">
        <v>1380</v>
      </c>
      <c r="F928" t="s">
        <v>1381</v>
      </c>
      <c r="G928" t="s">
        <v>2633</v>
      </c>
      <c r="H928">
        <v>6</v>
      </c>
      <c r="I928" t="s">
        <v>601</v>
      </c>
      <c r="J928" t="str">
        <f>_xlfn.XLOOKUP(D928,Table1[Kimarite],Table1[Category],,0)</f>
        <v>kihonwaza</v>
      </c>
    </row>
    <row r="929" spans="1:10">
      <c r="A929" s="23" t="s">
        <v>1347</v>
      </c>
      <c r="B929" t="s">
        <v>1348</v>
      </c>
      <c r="C929" t="s">
        <v>2636</v>
      </c>
      <c r="D929" t="s">
        <v>523</v>
      </c>
      <c r="E929" t="s">
        <v>1371</v>
      </c>
      <c r="F929" t="s">
        <v>1372</v>
      </c>
      <c r="G929" t="s">
        <v>2634</v>
      </c>
      <c r="H929">
        <v>6</v>
      </c>
      <c r="I929" t="s">
        <v>601</v>
      </c>
      <c r="J929" t="str">
        <f>_xlfn.XLOOKUP(D929,Table1[Kimarite],Table1[Category],,0)</f>
        <v>hinerite</v>
      </c>
    </row>
    <row r="930" spans="1:10">
      <c r="A930" s="23" t="s">
        <v>1338</v>
      </c>
      <c r="B930" t="s">
        <v>1339</v>
      </c>
      <c r="C930" t="s">
        <v>2634</v>
      </c>
      <c r="D930" t="s">
        <v>413</v>
      </c>
      <c r="E930" t="s">
        <v>1350</v>
      </c>
      <c r="F930" t="s">
        <v>1351</v>
      </c>
      <c r="G930" t="s">
        <v>2633</v>
      </c>
      <c r="H930">
        <v>6</v>
      </c>
      <c r="I930" t="s">
        <v>601</v>
      </c>
      <c r="J930" t="str">
        <f>_xlfn.XLOOKUP(D930,Table1[Kimarite],Table1[Category],,0)</f>
        <v>kihonwaza</v>
      </c>
    </row>
    <row r="931" spans="1:10">
      <c r="A931" s="23" t="s">
        <v>1341</v>
      </c>
      <c r="B931" t="s">
        <v>1342</v>
      </c>
      <c r="C931" t="s">
        <v>2636</v>
      </c>
      <c r="D931" t="s">
        <v>417</v>
      </c>
      <c r="E931" t="s">
        <v>1320</v>
      </c>
      <c r="F931" t="s">
        <v>1321</v>
      </c>
      <c r="G931" t="s">
        <v>2634</v>
      </c>
      <c r="H931">
        <v>6</v>
      </c>
      <c r="I931" t="s">
        <v>601</v>
      </c>
      <c r="J931" t="str">
        <f>_xlfn.XLOOKUP(D931,Table1[Kimarite],Table1[Category],,0)</f>
        <v>kihonwaza</v>
      </c>
    </row>
    <row r="932" spans="1:10">
      <c r="A932" s="23" t="s">
        <v>1308</v>
      </c>
      <c r="B932" t="s">
        <v>1309</v>
      </c>
      <c r="C932" t="s">
        <v>2633</v>
      </c>
      <c r="D932" t="s">
        <v>417</v>
      </c>
      <c r="E932" t="s">
        <v>1324</v>
      </c>
      <c r="F932" t="s">
        <v>1325</v>
      </c>
      <c r="G932" t="s">
        <v>2635</v>
      </c>
      <c r="H932">
        <v>6</v>
      </c>
      <c r="I932" t="s">
        <v>601</v>
      </c>
      <c r="J932" t="str">
        <f>_xlfn.XLOOKUP(D932,Table1[Kimarite],Table1[Category],,0)</f>
        <v>kihonwaza</v>
      </c>
    </row>
    <row r="933" spans="1:10">
      <c r="A933" s="23" t="s">
        <v>1317</v>
      </c>
      <c r="B933" t="s">
        <v>1318</v>
      </c>
      <c r="C933" t="s">
        <v>2636</v>
      </c>
      <c r="D933" t="s">
        <v>436</v>
      </c>
      <c r="E933" t="s">
        <v>1296</v>
      </c>
      <c r="F933" t="s">
        <v>1297</v>
      </c>
      <c r="G933" t="s">
        <v>2634</v>
      </c>
      <c r="H933">
        <v>6</v>
      </c>
      <c r="I933" t="s">
        <v>601</v>
      </c>
      <c r="J933" t="str">
        <f>_xlfn.XLOOKUP(D933,Table1[Kimarite],Table1[Category],,0)</f>
        <v>nagete</v>
      </c>
    </row>
    <row r="934" spans="1:10">
      <c r="A934" s="23" t="s">
        <v>1299</v>
      </c>
      <c r="B934" t="s">
        <v>1300</v>
      </c>
      <c r="C934" t="s">
        <v>2634</v>
      </c>
      <c r="D934" t="s">
        <v>559</v>
      </c>
      <c r="E934" t="s">
        <v>1291</v>
      </c>
      <c r="F934" t="s">
        <v>1292</v>
      </c>
      <c r="G934" t="s">
        <v>2633</v>
      </c>
      <c r="H934">
        <v>6</v>
      </c>
      <c r="I934" t="s">
        <v>601</v>
      </c>
      <c r="J934" t="str">
        <f>_xlfn.XLOOKUP(D934,Table1[Kimarite],Table1[Category],,0)</f>
        <v>tokushuwaza</v>
      </c>
    </row>
    <row r="935" spans="1:10">
      <c r="A935" s="23" t="s">
        <v>1288</v>
      </c>
      <c r="B935" t="s">
        <v>1289</v>
      </c>
      <c r="C935" t="s">
        <v>2634</v>
      </c>
      <c r="D935" t="s">
        <v>559</v>
      </c>
      <c r="E935" t="s">
        <v>1276</v>
      </c>
      <c r="F935" t="s">
        <v>1277</v>
      </c>
      <c r="G935" t="s">
        <v>2633</v>
      </c>
      <c r="H935">
        <v>6</v>
      </c>
      <c r="I935" t="s">
        <v>601</v>
      </c>
      <c r="J935" t="str">
        <f>_xlfn.XLOOKUP(D935,Table1[Kimarite],Table1[Category],,0)</f>
        <v>tokushuwaza</v>
      </c>
    </row>
    <row r="936" spans="1:10">
      <c r="A936" s="23" t="s">
        <v>1283</v>
      </c>
      <c r="B936" t="s">
        <v>1284</v>
      </c>
      <c r="C936" t="s">
        <v>2633</v>
      </c>
      <c r="D936" t="s">
        <v>511</v>
      </c>
      <c r="E936" t="s">
        <v>1264</v>
      </c>
      <c r="F936" t="s">
        <v>1265</v>
      </c>
      <c r="G936" t="s">
        <v>2635</v>
      </c>
      <c r="H936">
        <v>6</v>
      </c>
      <c r="I936" t="s">
        <v>600</v>
      </c>
      <c r="J936" t="str">
        <f>_xlfn.XLOOKUP(D936,Table1[Kimarite],Table1[Category],,0)</f>
        <v>hinerite</v>
      </c>
    </row>
    <row r="937" spans="1:10">
      <c r="A937" s="23" t="s">
        <v>1248</v>
      </c>
      <c r="B937" t="s">
        <v>1249</v>
      </c>
      <c r="C937" t="s">
        <v>2636</v>
      </c>
      <c r="D937" t="s">
        <v>417</v>
      </c>
      <c r="E937" t="s">
        <v>1270</v>
      </c>
      <c r="F937" t="s">
        <v>1271</v>
      </c>
      <c r="G937" t="s">
        <v>2634</v>
      </c>
      <c r="H937">
        <v>6</v>
      </c>
      <c r="I937" t="s">
        <v>600</v>
      </c>
      <c r="J937" t="str">
        <f>_xlfn.XLOOKUP(D937,Table1[Kimarite],Table1[Category],,0)</f>
        <v>kihonwaza</v>
      </c>
    </row>
    <row r="938" spans="1:10">
      <c r="A938" s="23" t="s">
        <v>1219</v>
      </c>
      <c r="B938" t="s">
        <v>1220</v>
      </c>
      <c r="C938" t="s">
        <v>2634</v>
      </c>
      <c r="D938" t="s">
        <v>417</v>
      </c>
      <c r="E938" t="s">
        <v>1222</v>
      </c>
      <c r="F938" t="s">
        <v>1223</v>
      </c>
      <c r="G938" t="s">
        <v>2633</v>
      </c>
      <c r="H938">
        <v>6</v>
      </c>
      <c r="I938" t="s">
        <v>600</v>
      </c>
      <c r="J938" t="str">
        <f>_xlfn.XLOOKUP(D938,Table1[Kimarite],Table1[Category],,0)</f>
        <v>kihonwaza</v>
      </c>
    </row>
    <row r="939" spans="1:10">
      <c r="A939" s="23" t="s">
        <v>1237</v>
      </c>
      <c r="B939" t="s">
        <v>1238</v>
      </c>
      <c r="C939" t="s">
        <v>2633</v>
      </c>
      <c r="D939" t="s">
        <v>413</v>
      </c>
      <c r="E939" t="s">
        <v>1208</v>
      </c>
      <c r="F939" t="s">
        <v>1209</v>
      </c>
      <c r="G939" t="s">
        <v>2635</v>
      </c>
      <c r="H939">
        <v>6</v>
      </c>
      <c r="I939" t="s">
        <v>600</v>
      </c>
      <c r="J939" t="str">
        <f>_xlfn.XLOOKUP(D939,Table1[Kimarite],Table1[Category],,0)</f>
        <v>kihonwaza</v>
      </c>
    </row>
    <row r="940" spans="1:10">
      <c r="A940" s="23" t="s">
        <v>1199</v>
      </c>
      <c r="B940" t="s">
        <v>1200</v>
      </c>
      <c r="C940" t="s">
        <v>2634</v>
      </c>
      <c r="D940" t="s">
        <v>417</v>
      </c>
      <c r="E940" t="s">
        <v>1193</v>
      </c>
      <c r="F940" t="s">
        <v>1194</v>
      </c>
      <c r="G940" t="s">
        <v>2633</v>
      </c>
      <c r="H940">
        <v>6</v>
      </c>
      <c r="I940" t="s">
        <v>600</v>
      </c>
      <c r="J940" t="str">
        <f>_xlfn.XLOOKUP(D940,Table1[Kimarite],Table1[Category],,0)</f>
        <v>kihonwaza</v>
      </c>
    </row>
    <row r="941" spans="1:10">
      <c r="A941" s="23" t="s">
        <v>1184</v>
      </c>
      <c r="B941" t="s">
        <v>1185</v>
      </c>
      <c r="C941" t="s">
        <v>2633</v>
      </c>
      <c r="D941" t="s">
        <v>512</v>
      </c>
      <c r="E941" t="s">
        <v>1205</v>
      </c>
      <c r="F941" t="s">
        <v>1206</v>
      </c>
      <c r="G941" t="s">
        <v>2635</v>
      </c>
      <c r="H941">
        <v>6</v>
      </c>
      <c r="I941" t="s">
        <v>600</v>
      </c>
      <c r="J941" t="str">
        <f>_xlfn.XLOOKUP(D941,Table1[Kimarite],Table1[Category],,0)</f>
        <v>hinerite</v>
      </c>
    </row>
    <row r="942" spans="1:10">
      <c r="A942" s="23" t="s">
        <v>1187</v>
      </c>
      <c r="B942" t="s">
        <v>1188</v>
      </c>
      <c r="C942" t="s">
        <v>2634</v>
      </c>
      <c r="D942" t="s">
        <v>435</v>
      </c>
      <c r="E942" t="s">
        <v>1181</v>
      </c>
      <c r="F942" t="s">
        <v>1182</v>
      </c>
      <c r="G942" t="s">
        <v>2633</v>
      </c>
      <c r="H942">
        <v>6</v>
      </c>
      <c r="I942" t="s">
        <v>600</v>
      </c>
      <c r="J942" t="str">
        <f>_xlfn.XLOOKUP(D942,Table1[Kimarite],Table1[Category],,0)</f>
        <v>nagete</v>
      </c>
    </row>
    <row r="943" spans="1:10">
      <c r="A943" s="23" t="s">
        <v>1190</v>
      </c>
      <c r="B943" t="s">
        <v>1191</v>
      </c>
      <c r="C943" t="s">
        <v>2636</v>
      </c>
      <c r="D943" t="s">
        <v>413</v>
      </c>
      <c r="E943" t="s">
        <v>1175</v>
      </c>
      <c r="F943" t="s">
        <v>1176</v>
      </c>
      <c r="G943" t="s">
        <v>2634</v>
      </c>
      <c r="H943">
        <v>6</v>
      </c>
      <c r="I943" t="s">
        <v>600</v>
      </c>
      <c r="J943" t="str">
        <f>_xlfn.XLOOKUP(D943,Table1[Kimarite],Table1[Category],,0)</f>
        <v>kihonwaza</v>
      </c>
    </row>
    <row r="944" spans="1:10">
      <c r="A944" s="23" t="s">
        <v>1163</v>
      </c>
      <c r="B944" t="s">
        <v>1164</v>
      </c>
      <c r="C944" t="s">
        <v>2634</v>
      </c>
      <c r="D944" t="s">
        <v>417</v>
      </c>
      <c r="E944" t="s">
        <v>1178</v>
      </c>
      <c r="F944" t="s">
        <v>1179</v>
      </c>
      <c r="G944" t="s">
        <v>2633</v>
      </c>
      <c r="H944">
        <v>6</v>
      </c>
      <c r="I944" t="s">
        <v>600</v>
      </c>
      <c r="J944" t="str">
        <f>_xlfn.XLOOKUP(D944,Table1[Kimarite],Table1[Category],,0)</f>
        <v>kihonwaza</v>
      </c>
    </row>
    <row r="945" spans="1:10">
      <c r="A945" s="23" t="s">
        <v>1148</v>
      </c>
      <c r="B945" t="s">
        <v>1149</v>
      </c>
      <c r="C945" t="s">
        <v>2636</v>
      </c>
      <c r="D945" t="s">
        <v>413</v>
      </c>
      <c r="E945" t="s">
        <v>1169</v>
      </c>
      <c r="F945" t="s">
        <v>1170</v>
      </c>
      <c r="G945" t="s">
        <v>2634</v>
      </c>
      <c r="H945">
        <v>6</v>
      </c>
      <c r="I945" t="s">
        <v>600</v>
      </c>
      <c r="J945" t="str">
        <f>_xlfn.XLOOKUP(D945,Table1[Kimarite],Table1[Category],,0)</f>
        <v>kihonwaza</v>
      </c>
    </row>
    <row r="946" spans="1:10">
      <c r="A946" s="23" t="s">
        <v>1135</v>
      </c>
      <c r="B946" t="s">
        <v>1136</v>
      </c>
      <c r="C946" t="s">
        <v>2636</v>
      </c>
      <c r="D946" t="s">
        <v>439</v>
      </c>
      <c r="E946" t="s">
        <v>1127</v>
      </c>
      <c r="F946" t="s">
        <v>1128</v>
      </c>
      <c r="G946" t="s">
        <v>2634</v>
      </c>
      <c r="H946">
        <v>6</v>
      </c>
      <c r="I946" t="s">
        <v>600</v>
      </c>
      <c r="J946" t="str">
        <f>_xlfn.XLOOKUP(D946,Table1[Kimarite],Table1[Category],,0)</f>
        <v>nagete</v>
      </c>
    </row>
    <row r="947" spans="1:10">
      <c r="A947" s="23" t="s">
        <v>1130</v>
      </c>
      <c r="B947" t="s">
        <v>1131</v>
      </c>
      <c r="C947" t="s">
        <v>2634</v>
      </c>
      <c r="D947" t="s">
        <v>417</v>
      </c>
      <c r="E947" t="s">
        <v>1120</v>
      </c>
      <c r="F947" t="s">
        <v>1121</v>
      </c>
      <c r="G947" t="s">
        <v>2633</v>
      </c>
      <c r="H947">
        <v>6</v>
      </c>
      <c r="I947" t="s">
        <v>600</v>
      </c>
      <c r="J947" t="str">
        <f>_xlfn.XLOOKUP(D947,Table1[Kimarite],Table1[Category],,0)</f>
        <v>kihonwaza</v>
      </c>
    </row>
    <row r="948" spans="1:10">
      <c r="A948" s="23" t="s">
        <v>1111</v>
      </c>
      <c r="B948" t="s">
        <v>1112</v>
      </c>
      <c r="C948" t="s">
        <v>2633</v>
      </c>
      <c r="D948" t="s">
        <v>417</v>
      </c>
      <c r="E948" t="s">
        <v>1124</v>
      </c>
      <c r="F948" t="s">
        <v>1125</v>
      </c>
      <c r="G948" t="s">
        <v>2635</v>
      </c>
      <c r="H948">
        <v>6</v>
      </c>
      <c r="I948" t="s">
        <v>600</v>
      </c>
      <c r="J948" t="str">
        <f>_xlfn.XLOOKUP(D948,Table1[Kimarite],Table1[Category],,0)</f>
        <v>kihonwaza</v>
      </c>
    </row>
    <row r="949" spans="1:10">
      <c r="A949" s="23" t="s">
        <v>1114</v>
      </c>
      <c r="B949" t="s">
        <v>1115</v>
      </c>
      <c r="C949" t="s">
        <v>2636</v>
      </c>
      <c r="D949" t="s">
        <v>417</v>
      </c>
      <c r="E949" t="s">
        <v>1097</v>
      </c>
      <c r="F949" t="s">
        <v>1098</v>
      </c>
      <c r="G949" t="s">
        <v>2634</v>
      </c>
      <c r="H949">
        <v>6</v>
      </c>
      <c r="I949" t="s">
        <v>600</v>
      </c>
      <c r="J949" t="str">
        <f>_xlfn.XLOOKUP(D949,Table1[Kimarite],Table1[Category],,0)</f>
        <v>kihonwaza</v>
      </c>
    </row>
    <row r="950" spans="1:10">
      <c r="A950" s="23" t="s">
        <v>1085</v>
      </c>
      <c r="B950" t="s">
        <v>1086</v>
      </c>
      <c r="C950" t="s">
        <v>2633</v>
      </c>
      <c r="D950" t="s">
        <v>432</v>
      </c>
      <c r="E950" t="s">
        <v>1094</v>
      </c>
      <c r="F950" t="s">
        <v>1095</v>
      </c>
      <c r="G950" t="s">
        <v>2635</v>
      </c>
      <c r="H950">
        <v>6</v>
      </c>
      <c r="I950" t="s">
        <v>600</v>
      </c>
      <c r="J950" t="str">
        <f>_xlfn.XLOOKUP(D950,Table1[Kimarite],Table1[Category],,0)</f>
        <v>nagete</v>
      </c>
    </row>
    <row r="951" spans="1:10">
      <c r="A951" s="23" t="s">
        <v>1068</v>
      </c>
      <c r="B951" t="s">
        <v>1069</v>
      </c>
      <c r="C951" t="s">
        <v>2636</v>
      </c>
      <c r="D951" t="s">
        <v>417</v>
      </c>
      <c r="E951" t="s">
        <v>1082</v>
      </c>
      <c r="F951" t="s">
        <v>1083</v>
      </c>
      <c r="G951" t="s">
        <v>2634</v>
      </c>
      <c r="H951">
        <v>6</v>
      </c>
      <c r="I951" t="s">
        <v>600</v>
      </c>
      <c r="J951" t="str">
        <f>_xlfn.XLOOKUP(D951,Table1[Kimarite],Table1[Category],,0)</f>
        <v>kihonwaza</v>
      </c>
    </row>
    <row r="952" spans="1:10">
      <c r="A952" s="23" t="s">
        <v>1049</v>
      </c>
      <c r="B952" t="s">
        <v>1050</v>
      </c>
      <c r="C952" t="s">
        <v>2636</v>
      </c>
      <c r="D952" t="s">
        <v>417</v>
      </c>
      <c r="E952" t="s">
        <v>1062</v>
      </c>
      <c r="F952" t="s">
        <v>1063</v>
      </c>
      <c r="G952" t="s">
        <v>2634</v>
      </c>
      <c r="H952">
        <v>6</v>
      </c>
      <c r="I952" t="s">
        <v>600</v>
      </c>
      <c r="J952" t="str">
        <f>_xlfn.XLOOKUP(D952,Table1[Kimarite],Table1[Category],,0)</f>
        <v>kihonwaza</v>
      </c>
    </row>
    <row r="953" spans="1:10">
      <c r="A953" s="23" t="s">
        <v>1055</v>
      </c>
      <c r="B953" t="s">
        <v>1056</v>
      </c>
      <c r="C953" t="s">
        <v>2634</v>
      </c>
      <c r="D953" t="s">
        <v>415</v>
      </c>
      <c r="E953" t="s">
        <v>1045</v>
      </c>
      <c r="F953" t="s">
        <v>1046</v>
      </c>
      <c r="G953" t="s">
        <v>2633</v>
      </c>
      <c r="H953">
        <v>6</v>
      </c>
      <c r="I953" t="s">
        <v>600</v>
      </c>
      <c r="J953" t="str">
        <f>_xlfn.XLOOKUP(D953,Table1[Kimarite],Table1[Category],,0)</f>
        <v>kihonwaza</v>
      </c>
    </row>
    <row r="954" spans="1:10">
      <c r="A954" s="23" t="s">
        <v>1043</v>
      </c>
      <c r="B954" t="s">
        <v>1044</v>
      </c>
      <c r="C954" t="s">
        <v>2634</v>
      </c>
      <c r="D954" t="s">
        <v>558</v>
      </c>
      <c r="E954" t="s">
        <v>1040</v>
      </c>
      <c r="F954" t="s">
        <v>1041</v>
      </c>
      <c r="G954" t="s">
        <v>2633</v>
      </c>
      <c r="H954">
        <v>6</v>
      </c>
      <c r="I954" t="s">
        <v>600</v>
      </c>
      <c r="J954" t="str">
        <f>_xlfn.XLOOKUP(D954,Table1[Kimarite],Table1[Category],,0)</f>
        <v>tokushuwaza</v>
      </c>
    </row>
    <row r="955" spans="1:10">
      <c r="A955" s="23" t="s">
        <v>1021</v>
      </c>
      <c r="B955" t="s">
        <v>1022</v>
      </c>
      <c r="C955" t="s">
        <v>2634</v>
      </c>
      <c r="D955" t="s">
        <v>413</v>
      </c>
      <c r="E955" t="s">
        <v>1033</v>
      </c>
      <c r="F955" t="s">
        <v>1034</v>
      </c>
      <c r="G955" t="s">
        <v>2633</v>
      </c>
      <c r="H955">
        <v>6</v>
      </c>
      <c r="I955" t="s">
        <v>600</v>
      </c>
      <c r="J955" t="str">
        <f>_xlfn.XLOOKUP(D955,Table1[Kimarite],Table1[Category],,0)</f>
        <v>kihonwaza</v>
      </c>
    </row>
    <row r="956" spans="1:10">
      <c r="A956" s="23" t="s">
        <v>1018</v>
      </c>
      <c r="B956" t="s">
        <v>1019</v>
      </c>
      <c r="C956" t="s">
        <v>2634</v>
      </c>
      <c r="D956" t="s">
        <v>417</v>
      </c>
      <c r="E956" t="s">
        <v>1009</v>
      </c>
      <c r="F956" t="s">
        <v>1010</v>
      </c>
      <c r="G956" t="s">
        <v>2633</v>
      </c>
      <c r="H956">
        <v>6</v>
      </c>
      <c r="I956" t="s">
        <v>600</v>
      </c>
      <c r="J956" t="str">
        <f>_xlfn.XLOOKUP(D956,Table1[Kimarite],Table1[Category],,0)</f>
        <v>kihonwaza</v>
      </c>
    </row>
    <row r="957" spans="1:10">
      <c r="A957" s="23" t="s">
        <v>997</v>
      </c>
      <c r="B957" t="s">
        <v>998</v>
      </c>
      <c r="C957" t="s">
        <v>2634</v>
      </c>
      <c r="D957" t="s">
        <v>413</v>
      </c>
      <c r="E957" t="s">
        <v>1006</v>
      </c>
      <c r="F957" t="s">
        <v>1007</v>
      </c>
      <c r="G957" t="s">
        <v>2633</v>
      </c>
      <c r="H957">
        <v>6</v>
      </c>
      <c r="I957" t="s">
        <v>600</v>
      </c>
      <c r="J957" t="str">
        <f>_xlfn.XLOOKUP(D957,Table1[Kimarite],Table1[Category],,0)</f>
        <v>kihonwaza</v>
      </c>
    </row>
    <row r="958" spans="1:10">
      <c r="A958" s="23" t="s">
        <v>981</v>
      </c>
      <c r="B958" t="s">
        <v>982</v>
      </c>
      <c r="C958" t="s">
        <v>2633</v>
      </c>
      <c r="D958" t="s">
        <v>417</v>
      </c>
      <c r="E958" t="s">
        <v>1003</v>
      </c>
      <c r="F958" t="s">
        <v>1004</v>
      </c>
      <c r="G958" t="s">
        <v>2635</v>
      </c>
      <c r="H958">
        <v>6</v>
      </c>
      <c r="I958" t="s">
        <v>600</v>
      </c>
      <c r="J958" t="str">
        <f>_xlfn.XLOOKUP(D958,Table1[Kimarite],Table1[Category],,0)</f>
        <v>kihonwaza</v>
      </c>
    </row>
    <row r="959" spans="1:10">
      <c r="A959" s="23" t="s">
        <v>967</v>
      </c>
      <c r="B959" t="s">
        <v>968</v>
      </c>
      <c r="C959" t="s">
        <v>2636</v>
      </c>
      <c r="D959" t="s">
        <v>417</v>
      </c>
      <c r="E959" t="s">
        <v>984</v>
      </c>
      <c r="F959" t="s">
        <v>985</v>
      </c>
      <c r="G959" t="s">
        <v>2634</v>
      </c>
      <c r="H959">
        <v>6</v>
      </c>
      <c r="I959" t="s">
        <v>600</v>
      </c>
      <c r="J959" t="str">
        <f>_xlfn.XLOOKUP(D959,Table1[Kimarite],Table1[Category],,0)</f>
        <v>kihonwaza</v>
      </c>
    </row>
    <row r="960" spans="1:10">
      <c r="A960" s="23" t="s">
        <v>978</v>
      </c>
      <c r="B960" t="s">
        <v>979</v>
      </c>
      <c r="C960" t="s">
        <v>2633</v>
      </c>
      <c r="D960" t="s">
        <v>413</v>
      </c>
      <c r="E960" t="s">
        <v>956</v>
      </c>
      <c r="F960" t="s">
        <v>877</v>
      </c>
      <c r="G960" t="s">
        <v>2635</v>
      </c>
      <c r="H960">
        <v>6</v>
      </c>
      <c r="I960" t="s">
        <v>600</v>
      </c>
      <c r="J960" t="str">
        <f>_xlfn.XLOOKUP(D960,Table1[Kimarite],Table1[Category],,0)</f>
        <v>kihonwaza</v>
      </c>
    </row>
    <row r="961" spans="1:10">
      <c r="A961" s="23" t="s">
        <v>950</v>
      </c>
      <c r="B961" t="s">
        <v>951</v>
      </c>
      <c r="C961" t="s">
        <v>2634</v>
      </c>
      <c r="D961" t="s">
        <v>417</v>
      </c>
      <c r="E961" t="s">
        <v>958</v>
      </c>
      <c r="F961" t="s">
        <v>959</v>
      </c>
      <c r="G961" t="s">
        <v>2633</v>
      </c>
      <c r="H961">
        <v>6</v>
      </c>
      <c r="I961" t="s">
        <v>600</v>
      </c>
      <c r="J961" t="str">
        <f>_xlfn.XLOOKUP(D961,Table1[Kimarite],Table1[Category],,0)</f>
        <v>kihonwaza</v>
      </c>
    </row>
    <row r="962" spans="1:10">
      <c r="A962" s="23" t="s">
        <v>947</v>
      </c>
      <c r="B962" t="s">
        <v>948</v>
      </c>
      <c r="C962" t="s">
        <v>2633</v>
      </c>
      <c r="D962" t="s">
        <v>523</v>
      </c>
      <c r="E962" t="s">
        <v>933</v>
      </c>
      <c r="F962" t="s">
        <v>934</v>
      </c>
      <c r="G962" t="s">
        <v>2635</v>
      </c>
      <c r="H962">
        <v>6</v>
      </c>
      <c r="I962" t="s">
        <v>600</v>
      </c>
      <c r="J962" t="str">
        <f>_xlfn.XLOOKUP(D962,Table1[Kimarite],Table1[Category],,0)</f>
        <v>hinerite</v>
      </c>
    </row>
    <row r="963" spans="1:10">
      <c r="A963" s="23" t="s">
        <v>936</v>
      </c>
      <c r="B963" t="s">
        <v>937</v>
      </c>
      <c r="C963" t="s">
        <v>2636</v>
      </c>
      <c r="D963" t="s">
        <v>523</v>
      </c>
      <c r="E963" t="s">
        <v>919</v>
      </c>
      <c r="F963" t="s">
        <v>920</v>
      </c>
      <c r="G963" t="s">
        <v>2634</v>
      </c>
      <c r="H963">
        <v>6</v>
      </c>
      <c r="I963" t="s">
        <v>600</v>
      </c>
      <c r="J963" t="str">
        <f>_xlfn.XLOOKUP(D963,Table1[Kimarite],Table1[Category],,0)</f>
        <v>hinerite</v>
      </c>
    </row>
    <row r="964" spans="1:10">
      <c r="A964" s="23" t="s">
        <v>913</v>
      </c>
      <c r="B964" t="s">
        <v>914</v>
      </c>
      <c r="C964" t="s">
        <v>2633</v>
      </c>
      <c r="D964" t="s">
        <v>523</v>
      </c>
      <c r="E964" t="s">
        <v>923</v>
      </c>
      <c r="F964" t="s">
        <v>924</v>
      </c>
      <c r="G964" t="s">
        <v>2635</v>
      </c>
      <c r="H964">
        <v>6</v>
      </c>
      <c r="I964" t="s">
        <v>600</v>
      </c>
      <c r="J964" t="str">
        <f>_xlfn.XLOOKUP(D964,Table1[Kimarite],Table1[Category],,0)</f>
        <v>hinerite</v>
      </c>
    </row>
    <row r="965" spans="1:10">
      <c r="A965" s="23" t="s">
        <v>916</v>
      </c>
      <c r="B965" t="s">
        <v>917</v>
      </c>
      <c r="C965" t="s">
        <v>2634</v>
      </c>
      <c r="D965" t="s">
        <v>558</v>
      </c>
      <c r="E965" t="s">
        <v>907</v>
      </c>
      <c r="F965" t="s">
        <v>908</v>
      </c>
      <c r="G965" t="s">
        <v>2633</v>
      </c>
      <c r="H965">
        <v>6</v>
      </c>
      <c r="I965" t="s">
        <v>600</v>
      </c>
      <c r="J965" t="str">
        <f>_xlfn.XLOOKUP(D965,Table1[Kimarite],Table1[Category],,0)</f>
        <v>tokushuwaza</v>
      </c>
    </row>
    <row r="966" spans="1:10">
      <c r="A966" s="23" t="s">
        <v>875</v>
      </c>
      <c r="B966" t="s">
        <v>876</v>
      </c>
      <c r="C966" t="s">
        <v>2649</v>
      </c>
      <c r="D966" t="s">
        <v>418</v>
      </c>
      <c r="E966" t="s">
        <v>869</v>
      </c>
      <c r="F966" t="s">
        <v>870</v>
      </c>
      <c r="G966" t="s">
        <v>2649</v>
      </c>
      <c r="H966">
        <v>6</v>
      </c>
      <c r="I966" t="s">
        <v>599</v>
      </c>
      <c r="J966" t="str">
        <f>_xlfn.XLOOKUP(D966,Table1[Kimarite],Table1[Category],,0)</f>
        <v>kihonwaza</v>
      </c>
    </row>
    <row r="967" spans="1:10">
      <c r="A967" s="23" t="s">
        <v>861</v>
      </c>
      <c r="B967" t="s">
        <v>862</v>
      </c>
      <c r="C967" t="s">
        <v>2650</v>
      </c>
      <c r="D967" t="s">
        <v>563</v>
      </c>
      <c r="E967" t="s">
        <v>872</v>
      </c>
      <c r="F967" t="s">
        <v>873</v>
      </c>
      <c r="G967" t="s">
        <v>2649</v>
      </c>
      <c r="H967">
        <v>6</v>
      </c>
      <c r="I967" t="s">
        <v>599</v>
      </c>
      <c r="J967" t="str">
        <f>_xlfn.XLOOKUP(D967,Table1[Kimarite],Table1[Category],,0)</f>
        <v>tokushuwaza</v>
      </c>
    </row>
    <row r="968" spans="1:10">
      <c r="A968" s="23" t="s">
        <v>865</v>
      </c>
      <c r="B968" t="s">
        <v>866</v>
      </c>
      <c r="C968" t="s">
        <v>2651</v>
      </c>
      <c r="D968" t="s">
        <v>414</v>
      </c>
      <c r="E968" t="s">
        <v>896</v>
      </c>
      <c r="F968" t="s">
        <v>897</v>
      </c>
      <c r="G968" t="s">
        <v>2639</v>
      </c>
      <c r="H968">
        <v>6</v>
      </c>
      <c r="I968" t="s">
        <v>599</v>
      </c>
      <c r="J968" t="str">
        <f>_xlfn.XLOOKUP(D968,Table1[Kimarite],Table1[Category],,0)</f>
        <v>kihonwaza</v>
      </c>
    </row>
    <row r="969" spans="1:10">
      <c r="A969" s="23" t="s">
        <v>849</v>
      </c>
      <c r="B969" t="s">
        <v>850</v>
      </c>
      <c r="C969" t="s">
        <v>2649</v>
      </c>
      <c r="D969" t="s">
        <v>558</v>
      </c>
      <c r="E969" t="s">
        <v>879</v>
      </c>
      <c r="F969" t="s">
        <v>880</v>
      </c>
      <c r="G969" t="s">
        <v>2652</v>
      </c>
      <c r="H969">
        <v>6</v>
      </c>
      <c r="I969" t="s">
        <v>599</v>
      </c>
      <c r="J969" t="str">
        <f>_xlfn.XLOOKUP(D969,Table1[Kimarite],Table1[Category],,0)</f>
        <v>tokushuwaza</v>
      </c>
    </row>
    <row r="970" spans="1:10">
      <c r="A970" s="23" t="s">
        <v>855</v>
      </c>
      <c r="B970" t="s">
        <v>856</v>
      </c>
      <c r="C970" t="s">
        <v>2649</v>
      </c>
      <c r="D970" t="s">
        <v>417</v>
      </c>
      <c r="E970" t="s">
        <v>842</v>
      </c>
      <c r="F970" t="s">
        <v>843</v>
      </c>
      <c r="G970" t="s">
        <v>2650</v>
      </c>
      <c r="H970">
        <v>6</v>
      </c>
      <c r="I970" t="s">
        <v>599</v>
      </c>
      <c r="J970" t="str">
        <f>_xlfn.XLOOKUP(D970,Table1[Kimarite],Table1[Category],,0)</f>
        <v>kihonwaza</v>
      </c>
    </row>
    <row r="971" spans="1:10">
      <c r="A971" s="23" t="s">
        <v>858</v>
      </c>
      <c r="B971" t="s">
        <v>859</v>
      </c>
      <c r="C971" t="s">
        <v>2653</v>
      </c>
      <c r="D971" t="s">
        <v>413</v>
      </c>
      <c r="E971" t="s">
        <v>845</v>
      </c>
      <c r="F971" t="s">
        <v>846</v>
      </c>
      <c r="G971" t="s">
        <v>2654</v>
      </c>
      <c r="H971">
        <v>6</v>
      </c>
      <c r="I971" t="s">
        <v>599</v>
      </c>
      <c r="J971" t="str">
        <f>_xlfn.XLOOKUP(D971,Table1[Kimarite],Table1[Category],,0)</f>
        <v>kihonwaza</v>
      </c>
    </row>
    <row r="972" spans="1:10">
      <c r="A972" s="23" t="s">
        <v>838</v>
      </c>
      <c r="B972" t="s">
        <v>839</v>
      </c>
      <c r="C972" t="s">
        <v>2655</v>
      </c>
      <c r="D972" t="s">
        <v>417</v>
      </c>
      <c r="E972" t="s">
        <v>852</v>
      </c>
      <c r="F972" t="s">
        <v>853</v>
      </c>
      <c r="G972" t="s">
        <v>2649</v>
      </c>
      <c r="H972">
        <v>6</v>
      </c>
      <c r="I972" t="s">
        <v>599</v>
      </c>
      <c r="J972" t="str">
        <f>_xlfn.XLOOKUP(D972,Table1[Kimarite],Table1[Category],,0)</f>
        <v>kihonwaza</v>
      </c>
    </row>
    <row r="973" spans="1:10">
      <c r="A973" s="23" t="s">
        <v>821</v>
      </c>
      <c r="B973" t="s">
        <v>822</v>
      </c>
      <c r="C973" t="s">
        <v>2649</v>
      </c>
      <c r="D973" t="s">
        <v>413</v>
      </c>
      <c r="E973" t="s">
        <v>831</v>
      </c>
      <c r="F973" t="s">
        <v>832</v>
      </c>
      <c r="G973" t="s">
        <v>2650</v>
      </c>
      <c r="H973">
        <v>6</v>
      </c>
      <c r="I973" t="s">
        <v>599</v>
      </c>
      <c r="J973" t="str">
        <f>_xlfn.XLOOKUP(D973,Table1[Kimarite],Table1[Category],,0)</f>
        <v>kihonwaza</v>
      </c>
    </row>
    <row r="974" spans="1:10">
      <c r="A974" s="23" t="s">
        <v>835</v>
      </c>
      <c r="B974" t="s">
        <v>836</v>
      </c>
      <c r="C974" t="s">
        <v>2653</v>
      </c>
      <c r="D974" t="s">
        <v>436</v>
      </c>
      <c r="E974" t="s">
        <v>825</v>
      </c>
      <c r="F974" t="s">
        <v>826</v>
      </c>
      <c r="G974" t="s">
        <v>2653</v>
      </c>
      <c r="H974">
        <v>6</v>
      </c>
      <c r="I974" t="s">
        <v>599</v>
      </c>
      <c r="J974" t="str">
        <f>_xlfn.XLOOKUP(D974,Table1[Kimarite],Table1[Category],,0)</f>
        <v>nagete</v>
      </c>
    </row>
    <row r="975" spans="1:10">
      <c r="A975" s="23" t="s">
        <v>828</v>
      </c>
      <c r="B975" t="s">
        <v>829</v>
      </c>
      <c r="C975" t="s">
        <v>2649</v>
      </c>
      <c r="D975" t="s">
        <v>493</v>
      </c>
      <c r="E975" t="s">
        <v>814</v>
      </c>
      <c r="F975" t="s">
        <v>815</v>
      </c>
      <c r="G975" t="s">
        <v>2654</v>
      </c>
      <c r="H975">
        <v>6</v>
      </c>
      <c r="I975" t="s">
        <v>599</v>
      </c>
      <c r="J975" t="str">
        <f>_xlfn.XLOOKUP(D975,Table1[Kimarite],Table1[Category],,0)</f>
        <v>fusen</v>
      </c>
    </row>
    <row r="976" spans="1:10">
      <c r="A976" s="23" t="s">
        <v>805</v>
      </c>
      <c r="B976" t="s">
        <v>806</v>
      </c>
      <c r="C976" t="s">
        <v>2653</v>
      </c>
      <c r="D976" t="s">
        <v>558</v>
      </c>
      <c r="E976" t="s">
        <v>818</v>
      </c>
      <c r="F976" t="s">
        <v>819</v>
      </c>
      <c r="G976" t="s">
        <v>2652</v>
      </c>
      <c r="H976">
        <v>6</v>
      </c>
      <c r="I976" t="s">
        <v>599</v>
      </c>
      <c r="J976" t="str">
        <f>_xlfn.XLOOKUP(D976,Table1[Kimarite],Table1[Category],,0)</f>
        <v>tokushuwaza</v>
      </c>
    </row>
    <row r="977" spans="1:10">
      <c r="A977" s="23" t="s">
        <v>809</v>
      </c>
      <c r="B977" t="s">
        <v>810</v>
      </c>
      <c r="C977" t="s">
        <v>2653</v>
      </c>
      <c r="D977" t="s">
        <v>417</v>
      </c>
      <c r="E977" t="s">
        <v>791</v>
      </c>
      <c r="F977" t="s">
        <v>792</v>
      </c>
      <c r="G977" t="s">
        <v>2654</v>
      </c>
      <c r="H977">
        <v>6</v>
      </c>
      <c r="I977" t="s">
        <v>599</v>
      </c>
      <c r="J977" t="str">
        <f>_xlfn.XLOOKUP(D977,Table1[Kimarite],Table1[Category],,0)</f>
        <v>kihonwaza</v>
      </c>
    </row>
    <row r="978" spans="1:10">
      <c r="A978" s="23" t="s">
        <v>783</v>
      </c>
      <c r="B978" t="s">
        <v>784</v>
      </c>
      <c r="C978" t="s">
        <v>2655</v>
      </c>
      <c r="D978" t="s">
        <v>413</v>
      </c>
      <c r="E978" t="s">
        <v>795</v>
      </c>
      <c r="F978" t="s">
        <v>796</v>
      </c>
      <c r="G978" t="s">
        <v>2650</v>
      </c>
      <c r="H978">
        <v>6</v>
      </c>
      <c r="I978" t="s">
        <v>599</v>
      </c>
      <c r="J978" t="str">
        <f>_xlfn.XLOOKUP(D978,Table1[Kimarite],Table1[Category],,0)</f>
        <v>kihonwaza</v>
      </c>
    </row>
    <row r="979" spans="1:10">
      <c r="A979" s="23" t="s">
        <v>787</v>
      </c>
      <c r="B979" t="s">
        <v>788</v>
      </c>
      <c r="C979" t="s">
        <v>2651</v>
      </c>
      <c r="D979" t="s">
        <v>414</v>
      </c>
      <c r="E979" t="s">
        <v>802</v>
      </c>
      <c r="F979" t="s">
        <v>803</v>
      </c>
      <c r="G979" t="s">
        <v>2654</v>
      </c>
      <c r="H979">
        <v>6</v>
      </c>
      <c r="I979" t="s">
        <v>599</v>
      </c>
      <c r="J979" t="str">
        <f>_xlfn.XLOOKUP(D979,Table1[Kimarite],Table1[Category],,0)</f>
        <v>kihonwaza</v>
      </c>
    </row>
    <row r="980" spans="1:10">
      <c r="A980" s="23" t="s">
        <v>798</v>
      </c>
      <c r="B980" t="s">
        <v>799</v>
      </c>
      <c r="C980" t="s">
        <v>2653</v>
      </c>
      <c r="D980" t="s">
        <v>413</v>
      </c>
      <c r="E980" t="s">
        <v>765</v>
      </c>
      <c r="F980" t="s">
        <v>766</v>
      </c>
      <c r="G980" t="s">
        <v>2650</v>
      </c>
      <c r="H980">
        <v>6</v>
      </c>
      <c r="I980" t="s">
        <v>598</v>
      </c>
      <c r="J980" t="str">
        <f>_xlfn.XLOOKUP(D980,Table1[Kimarite],Table1[Category],,0)</f>
        <v>kihonwaza</v>
      </c>
    </row>
    <row r="981" spans="1:10">
      <c r="A981" s="23" t="s">
        <v>776</v>
      </c>
      <c r="B981" t="s">
        <v>777</v>
      </c>
      <c r="C981" t="s">
        <v>2649</v>
      </c>
      <c r="D981" t="s">
        <v>523</v>
      </c>
      <c r="E981" t="s">
        <v>769</v>
      </c>
      <c r="F981" t="s">
        <v>770</v>
      </c>
      <c r="G981" t="s">
        <v>2649</v>
      </c>
      <c r="H981">
        <v>6</v>
      </c>
      <c r="I981" t="s">
        <v>598</v>
      </c>
      <c r="J981" t="str">
        <f>_xlfn.XLOOKUP(D981,Table1[Kimarite],Table1[Category],,0)</f>
        <v>hinerite</v>
      </c>
    </row>
    <row r="982" spans="1:10">
      <c r="A982" s="23" t="s">
        <v>757</v>
      </c>
      <c r="B982" t="s">
        <v>758</v>
      </c>
      <c r="C982" t="s">
        <v>2655</v>
      </c>
      <c r="D982" t="s">
        <v>417</v>
      </c>
      <c r="E982" t="s">
        <v>772</v>
      </c>
      <c r="F982" t="s">
        <v>773</v>
      </c>
      <c r="G982" t="s">
        <v>2651</v>
      </c>
      <c r="H982">
        <v>6</v>
      </c>
      <c r="I982" t="s">
        <v>598</v>
      </c>
      <c r="J982" t="str">
        <f>_xlfn.XLOOKUP(D982,Table1[Kimarite],Table1[Category],,0)</f>
        <v>kihonwaza</v>
      </c>
    </row>
    <row r="983" spans="1:10">
      <c r="A983" s="23" t="s">
        <v>749</v>
      </c>
      <c r="B983" t="s">
        <v>750</v>
      </c>
      <c r="C983" t="s">
        <v>2649</v>
      </c>
      <c r="D983" t="s">
        <v>558</v>
      </c>
      <c r="E983" t="s">
        <v>780</v>
      </c>
      <c r="F983" t="s">
        <v>781</v>
      </c>
      <c r="G983" t="s">
        <v>2652</v>
      </c>
      <c r="H983">
        <v>6</v>
      </c>
      <c r="I983" t="s">
        <v>598</v>
      </c>
      <c r="J983" t="str">
        <f>_xlfn.XLOOKUP(D983,Table1[Kimarite],Table1[Category],,0)</f>
        <v>tokushuwaza</v>
      </c>
    </row>
    <row r="984" spans="1:10">
      <c r="A984" s="23" t="s">
        <v>762</v>
      </c>
      <c r="B984" t="s">
        <v>763</v>
      </c>
      <c r="C984" t="s">
        <v>2651</v>
      </c>
      <c r="D984" t="s">
        <v>417</v>
      </c>
      <c r="E984" t="s">
        <v>740</v>
      </c>
      <c r="F984" t="s">
        <v>741</v>
      </c>
      <c r="G984" t="s">
        <v>2650</v>
      </c>
      <c r="H984">
        <v>6</v>
      </c>
      <c r="I984" t="s">
        <v>598</v>
      </c>
      <c r="J984" t="str">
        <f>_xlfn.XLOOKUP(D984,Table1[Kimarite],Table1[Category],,0)</f>
        <v>kihonwaza</v>
      </c>
    </row>
    <row r="985" spans="1:10">
      <c r="A985" s="23" t="s">
        <v>732</v>
      </c>
      <c r="B985" t="s">
        <v>733</v>
      </c>
      <c r="C985" t="s">
        <v>2653</v>
      </c>
      <c r="D985" t="s">
        <v>417</v>
      </c>
      <c r="E985" t="s">
        <v>745</v>
      </c>
      <c r="F985" t="s">
        <v>746</v>
      </c>
      <c r="G985" t="s">
        <v>2650</v>
      </c>
      <c r="H985">
        <v>6</v>
      </c>
      <c r="I985" t="s">
        <v>598</v>
      </c>
      <c r="J985" t="str">
        <f>_xlfn.XLOOKUP(D985,Table1[Kimarite],Table1[Category],,0)</f>
        <v>kihonwaza</v>
      </c>
    </row>
    <row r="986" spans="1:10">
      <c r="A986" s="23" t="s">
        <v>716</v>
      </c>
      <c r="B986" t="s">
        <v>717</v>
      </c>
      <c r="C986" t="s">
        <v>2649</v>
      </c>
      <c r="D986" t="s">
        <v>567</v>
      </c>
      <c r="E986" t="s">
        <v>729</v>
      </c>
      <c r="F986" t="s">
        <v>730</v>
      </c>
      <c r="G986" t="s">
        <v>2649</v>
      </c>
      <c r="H986">
        <v>6</v>
      </c>
      <c r="I986" t="s">
        <v>598</v>
      </c>
      <c r="J986" t="str">
        <f>_xlfn.XLOOKUP(D986,Table1[Kimarite],Table1[Category],,0)</f>
        <v>tokushuwaza</v>
      </c>
    </row>
    <row r="987" spans="1:10">
      <c r="A987" s="23" t="s">
        <v>720</v>
      </c>
      <c r="B987" t="s">
        <v>721</v>
      </c>
      <c r="C987" t="s">
        <v>2651</v>
      </c>
      <c r="D987" t="s">
        <v>417</v>
      </c>
      <c r="E987" t="s">
        <v>737</v>
      </c>
      <c r="F987" t="s">
        <v>738</v>
      </c>
      <c r="G987" t="s">
        <v>2652</v>
      </c>
      <c r="H987">
        <v>6</v>
      </c>
      <c r="I987" t="s">
        <v>598</v>
      </c>
      <c r="J987" t="str">
        <f>_xlfn.XLOOKUP(D987,Table1[Kimarite],Table1[Category],,0)</f>
        <v>kihonwaza</v>
      </c>
    </row>
    <row r="988" spans="1:10">
      <c r="A988" s="23" t="s">
        <v>713</v>
      </c>
      <c r="B988" t="s">
        <v>714</v>
      </c>
      <c r="C988" t="s">
        <v>2650</v>
      </c>
      <c r="D988" t="s">
        <v>417</v>
      </c>
      <c r="E988" t="s">
        <v>724</v>
      </c>
      <c r="F988" t="s">
        <v>725</v>
      </c>
      <c r="G988" t="s">
        <v>2649</v>
      </c>
      <c r="H988">
        <v>6</v>
      </c>
      <c r="I988" t="s">
        <v>598</v>
      </c>
      <c r="J988" t="str">
        <f>_xlfn.XLOOKUP(D988,Table1[Kimarite],Table1[Category],,0)</f>
        <v>kihonwaza</v>
      </c>
    </row>
    <row r="989" spans="1:10">
      <c r="A989" s="23" t="s">
        <v>696</v>
      </c>
      <c r="B989" t="s">
        <v>697</v>
      </c>
      <c r="C989" t="s">
        <v>2651</v>
      </c>
      <c r="D989" t="s">
        <v>413</v>
      </c>
      <c r="E989" t="s">
        <v>709</v>
      </c>
      <c r="F989" t="s">
        <v>710</v>
      </c>
      <c r="G989" t="s">
        <v>2649</v>
      </c>
      <c r="H989">
        <v>6</v>
      </c>
      <c r="I989" t="s">
        <v>598</v>
      </c>
      <c r="J989" t="str">
        <f>_xlfn.XLOOKUP(D989,Table1[Kimarite],Table1[Category],,0)</f>
        <v>kihonwaza</v>
      </c>
    </row>
    <row r="990" spans="1:10">
      <c r="A990" s="23" t="s">
        <v>686</v>
      </c>
      <c r="B990" t="s">
        <v>687</v>
      </c>
      <c r="C990" t="s">
        <v>2649</v>
      </c>
      <c r="D990" t="s">
        <v>523</v>
      </c>
      <c r="E990" t="s">
        <v>705</v>
      </c>
      <c r="F990" t="s">
        <v>706</v>
      </c>
      <c r="G990" t="s">
        <v>2652</v>
      </c>
      <c r="H990">
        <v>6</v>
      </c>
      <c r="I990" t="s">
        <v>598</v>
      </c>
      <c r="J990" t="str">
        <f>_xlfn.XLOOKUP(D990,Table1[Kimarite],Table1[Category],,0)</f>
        <v>hinerite</v>
      </c>
    </row>
    <row r="991" spans="1:10">
      <c r="A991" s="23" t="s">
        <v>701</v>
      </c>
      <c r="B991" t="s">
        <v>702</v>
      </c>
      <c r="C991" t="s">
        <v>2649</v>
      </c>
      <c r="D991" t="s">
        <v>558</v>
      </c>
      <c r="E991" t="s">
        <v>689</v>
      </c>
      <c r="F991" t="s">
        <v>690</v>
      </c>
      <c r="G991" t="s">
        <v>2652</v>
      </c>
      <c r="H991">
        <v>6</v>
      </c>
      <c r="I991" t="s">
        <v>598</v>
      </c>
      <c r="J991" t="str">
        <f>_xlfn.XLOOKUP(D991,Table1[Kimarite],Table1[Category],,0)</f>
        <v>tokushuwaza</v>
      </c>
    </row>
    <row r="992" spans="1:10">
      <c r="A992" s="23" t="s">
        <v>692</v>
      </c>
      <c r="B992" t="s">
        <v>693</v>
      </c>
      <c r="C992" t="s">
        <v>2655</v>
      </c>
      <c r="D992" t="s">
        <v>418</v>
      </c>
      <c r="E992" t="s">
        <v>676</v>
      </c>
      <c r="F992" t="s">
        <v>677</v>
      </c>
      <c r="G992" t="s">
        <v>2649</v>
      </c>
      <c r="H992">
        <v>6</v>
      </c>
      <c r="I992" t="s">
        <v>598</v>
      </c>
      <c r="J992" t="str">
        <f>_xlfn.XLOOKUP(D992,Table1[Kimarite],Table1[Category],,0)</f>
        <v>kihonwaza</v>
      </c>
    </row>
    <row r="993" spans="1:10">
      <c r="A993" s="23" t="s">
        <v>655</v>
      </c>
      <c r="B993" t="s">
        <v>656</v>
      </c>
      <c r="C993" t="s">
        <v>2652</v>
      </c>
      <c r="D993" t="s">
        <v>413</v>
      </c>
      <c r="E993" t="s">
        <v>664</v>
      </c>
      <c r="F993" t="s">
        <v>665</v>
      </c>
      <c r="G993" t="s">
        <v>2654</v>
      </c>
      <c r="H993">
        <v>6</v>
      </c>
      <c r="I993" t="s">
        <v>598</v>
      </c>
      <c r="J993" t="str">
        <f>_xlfn.XLOOKUP(D993,Table1[Kimarite],Table1[Category],,0)</f>
        <v>kihonwaza</v>
      </c>
    </row>
    <row r="994" spans="1:10">
      <c r="A994" s="23" t="s">
        <v>646</v>
      </c>
      <c r="B994" t="s">
        <v>647</v>
      </c>
      <c r="C994" t="s">
        <v>2650</v>
      </c>
      <c r="D994" t="s">
        <v>413</v>
      </c>
      <c r="E994" t="s">
        <v>638</v>
      </c>
      <c r="F994" t="s">
        <v>639</v>
      </c>
      <c r="G994" t="s">
        <v>2649</v>
      </c>
      <c r="H994">
        <v>6</v>
      </c>
      <c r="I994" t="s">
        <v>598</v>
      </c>
      <c r="J994" t="str">
        <f>_xlfn.XLOOKUP(D994,Table1[Kimarite],Table1[Category],,0)</f>
        <v>kihonwaza</v>
      </c>
    </row>
    <row r="995" spans="1:10">
      <c r="A995" s="23" t="s">
        <v>620</v>
      </c>
      <c r="B995" t="s">
        <v>621</v>
      </c>
      <c r="C995" t="s">
        <v>2653</v>
      </c>
      <c r="D995" t="s">
        <v>439</v>
      </c>
      <c r="E995" t="s">
        <v>668</v>
      </c>
      <c r="F995" t="s">
        <v>669</v>
      </c>
      <c r="G995" t="s">
        <v>2650</v>
      </c>
      <c r="H995">
        <v>6</v>
      </c>
      <c r="I995" t="s">
        <v>598</v>
      </c>
      <c r="J995" t="str">
        <f>_xlfn.XLOOKUP(D995,Table1[Kimarite],Table1[Category],,0)</f>
        <v>nagete</v>
      </c>
    </row>
    <row r="996" spans="1:10">
      <c r="A996" s="23" t="s">
        <v>651</v>
      </c>
      <c r="B996" t="s">
        <v>652</v>
      </c>
      <c r="C996" t="s">
        <v>2649</v>
      </c>
      <c r="D996" t="s">
        <v>512</v>
      </c>
      <c r="E996" t="s">
        <v>633</v>
      </c>
      <c r="F996" t="s">
        <v>634</v>
      </c>
      <c r="G996" t="s">
        <v>2653</v>
      </c>
      <c r="H996">
        <v>6</v>
      </c>
      <c r="I996" t="s">
        <v>598</v>
      </c>
      <c r="J996" t="str">
        <f>_xlfn.XLOOKUP(D996,Table1[Kimarite],Table1[Category],,0)</f>
        <v>hinerite</v>
      </c>
    </row>
    <row r="997" spans="1:10">
      <c r="A997" s="23" t="s">
        <v>628</v>
      </c>
      <c r="B997" t="s">
        <v>629</v>
      </c>
      <c r="C997" t="s">
        <v>2653</v>
      </c>
      <c r="D997" t="s">
        <v>413</v>
      </c>
      <c r="E997" t="s">
        <v>624</v>
      </c>
      <c r="F997" t="s">
        <v>625</v>
      </c>
      <c r="G997" t="s">
        <v>2651</v>
      </c>
      <c r="H997">
        <v>6</v>
      </c>
      <c r="I997" t="s">
        <v>598</v>
      </c>
      <c r="J997" t="str">
        <f>_xlfn.XLOOKUP(D997,Table1[Kimarite],Table1[Category],,0)</f>
        <v>kihonwaza</v>
      </c>
    </row>
    <row r="998" spans="1:10">
      <c r="A998" s="23" t="s">
        <v>615</v>
      </c>
      <c r="B998" t="s">
        <v>616</v>
      </c>
      <c r="C998" t="s">
        <v>2651</v>
      </c>
      <c r="D998" t="s">
        <v>413</v>
      </c>
      <c r="E998" t="s">
        <v>672</v>
      </c>
      <c r="F998" t="s">
        <v>673</v>
      </c>
      <c r="G998" t="s">
        <v>2652</v>
      </c>
      <c r="H998">
        <v>6</v>
      </c>
      <c r="I998" t="s">
        <v>598</v>
      </c>
      <c r="J998" t="str">
        <f>_xlfn.XLOOKUP(D998,Table1[Kimarite],Table1[Category],,0)</f>
        <v>kihonwaza</v>
      </c>
    </row>
    <row r="999" spans="1:10">
      <c r="A999" s="23" t="s">
        <v>610</v>
      </c>
      <c r="B999" t="s">
        <v>611</v>
      </c>
      <c r="C999" t="s">
        <v>2655</v>
      </c>
      <c r="D999" t="s">
        <v>431</v>
      </c>
      <c r="E999" t="s">
        <v>681</v>
      </c>
      <c r="F999" t="s">
        <v>682</v>
      </c>
      <c r="G999" t="s">
        <v>2652</v>
      </c>
      <c r="H999">
        <v>6</v>
      </c>
      <c r="I999" t="s">
        <v>598</v>
      </c>
      <c r="J999" t="str">
        <f>_xlfn.XLOOKUP(D999,Table1[Kimarite],Table1[Category],,0)</f>
        <v>nagete</v>
      </c>
    </row>
    <row r="1000" spans="1:10">
      <c r="A1000" s="23" t="s">
        <v>2560</v>
      </c>
      <c r="B1000" t="s">
        <v>2561</v>
      </c>
      <c r="C1000" t="s">
        <v>2640</v>
      </c>
      <c r="D1000" t="s">
        <v>418</v>
      </c>
      <c r="E1000" t="s">
        <v>2549</v>
      </c>
      <c r="F1000" t="s">
        <v>2550</v>
      </c>
      <c r="G1000" t="s">
        <v>2638</v>
      </c>
      <c r="H1000">
        <v>7</v>
      </c>
      <c r="I1000" t="s">
        <v>603</v>
      </c>
      <c r="J1000" t="str">
        <f>_xlfn.XLOOKUP(D1000,Table1[Kimarite],Table1[Category],,0)</f>
        <v>kihonwaza</v>
      </c>
    </row>
    <row r="1001" spans="1:10">
      <c r="A1001" s="23" t="s">
        <v>2540</v>
      </c>
      <c r="B1001" t="s">
        <v>2541</v>
      </c>
      <c r="C1001" t="s">
        <v>2637</v>
      </c>
      <c r="D1001" t="s">
        <v>558</v>
      </c>
      <c r="E1001" t="s">
        <v>2557</v>
      </c>
      <c r="F1001" t="s">
        <v>2558</v>
      </c>
      <c r="G1001" t="s">
        <v>2640</v>
      </c>
      <c r="H1001">
        <v>7</v>
      </c>
      <c r="I1001" t="s">
        <v>603</v>
      </c>
      <c r="J1001" t="str">
        <f>_xlfn.XLOOKUP(D1001,Table1[Kimarite],Table1[Category],,0)</f>
        <v>tokushuwaza</v>
      </c>
    </row>
    <row r="1002" spans="1:10">
      <c r="A1002" s="23" t="s">
        <v>2523</v>
      </c>
      <c r="B1002" t="s">
        <v>2524</v>
      </c>
      <c r="C1002" t="s">
        <v>2641</v>
      </c>
      <c r="D1002" t="s">
        <v>436</v>
      </c>
      <c r="E1002" t="s">
        <v>2554</v>
      </c>
      <c r="F1002" t="s">
        <v>2555</v>
      </c>
      <c r="G1002" t="s">
        <v>2637</v>
      </c>
      <c r="H1002">
        <v>7</v>
      </c>
      <c r="I1002" t="s">
        <v>603</v>
      </c>
      <c r="J1002" t="str">
        <f>_xlfn.XLOOKUP(D1002,Table1[Kimarite],Table1[Category],,0)</f>
        <v>nagete</v>
      </c>
    </row>
    <row r="1003" spans="1:10">
      <c r="A1003" s="23" t="s">
        <v>2517</v>
      </c>
      <c r="B1003" t="s">
        <v>2518</v>
      </c>
      <c r="C1003" t="s">
        <v>2639</v>
      </c>
      <c r="D1003" t="s">
        <v>417</v>
      </c>
      <c r="E1003" t="s">
        <v>2543</v>
      </c>
      <c r="F1003" t="s">
        <v>2544</v>
      </c>
      <c r="G1003" t="s">
        <v>2638</v>
      </c>
      <c r="H1003">
        <v>7</v>
      </c>
      <c r="I1003" t="s">
        <v>603</v>
      </c>
      <c r="J1003" t="str">
        <f>_xlfn.XLOOKUP(D1003,Table1[Kimarite],Table1[Category],,0)</f>
        <v>kihonwaza</v>
      </c>
    </row>
    <row r="1004" spans="1:10">
      <c r="A1004" s="23" t="s">
        <v>2509</v>
      </c>
      <c r="B1004" t="s">
        <v>2510</v>
      </c>
      <c r="C1004" t="s">
        <v>2640</v>
      </c>
      <c r="D1004" t="s">
        <v>417</v>
      </c>
      <c r="E1004" t="s">
        <v>2499</v>
      </c>
      <c r="F1004" t="s">
        <v>2500</v>
      </c>
      <c r="G1004" t="s">
        <v>2639</v>
      </c>
      <c r="H1004">
        <v>7</v>
      </c>
      <c r="I1004" t="s">
        <v>603</v>
      </c>
      <c r="J1004" t="str">
        <f>_xlfn.XLOOKUP(D1004,Table1[Kimarite],Table1[Category],,0)</f>
        <v>kihonwaza</v>
      </c>
    </row>
    <row r="1005" spans="1:10">
      <c r="A1005" s="23" t="s">
        <v>2512</v>
      </c>
      <c r="B1005" t="s">
        <v>2513</v>
      </c>
      <c r="C1005" t="s">
        <v>2637</v>
      </c>
      <c r="D1005" t="s">
        <v>417</v>
      </c>
      <c r="E1005" t="s">
        <v>2490</v>
      </c>
      <c r="F1005" t="s">
        <v>2491</v>
      </c>
      <c r="G1005" t="s">
        <v>2640</v>
      </c>
      <c r="H1005">
        <v>7</v>
      </c>
      <c r="I1005" t="s">
        <v>603</v>
      </c>
      <c r="J1005" t="str">
        <f>_xlfn.XLOOKUP(D1005,Table1[Kimarite],Table1[Category],,0)</f>
        <v>kihonwaza</v>
      </c>
    </row>
    <row r="1006" spans="1:10">
      <c r="A1006" s="23" t="s">
        <v>2504</v>
      </c>
      <c r="B1006" t="s">
        <v>2505</v>
      </c>
      <c r="C1006" t="s">
        <v>2637</v>
      </c>
      <c r="D1006" t="s">
        <v>418</v>
      </c>
      <c r="E1006" t="s">
        <v>2487</v>
      </c>
      <c r="F1006" t="s">
        <v>2488</v>
      </c>
      <c r="G1006" t="s">
        <v>2640</v>
      </c>
      <c r="H1006">
        <v>7</v>
      </c>
      <c r="I1006" t="s">
        <v>603</v>
      </c>
      <c r="J1006" t="str">
        <f>_xlfn.XLOOKUP(D1006,Table1[Kimarite],Table1[Category],,0)</f>
        <v>kihonwaza</v>
      </c>
    </row>
    <row r="1007" spans="1:10">
      <c r="A1007" s="23" t="s">
        <v>2493</v>
      </c>
      <c r="B1007" t="s">
        <v>2494</v>
      </c>
      <c r="C1007" t="s">
        <v>2639</v>
      </c>
      <c r="D1007" t="s">
        <v>413</v>
      </c>
      <c r="E1007" t="s">
        <v>2473</v>
      </c>
      <c r="F1007" t="s">
        <v>2474</v>
      </c>
      <c r="G1007" t="s">
        <v>2638</v>
      </c>
      <c r="H1007">
        <v>7</v>
      </c>
      <c r="I1007" t="s">
        <v>603</v>
      </c>
      <c r="J1007" t="str">
        <f>_xlfn.XLOOKUP(D1007,Table1[Kimarite],Table1[Category],,0)</f>
        <v>kihonwaza</v>
      </c>
    </row>
    <row r="1008" spans="1:10">
      <c r="A1008" s="23" t="s">
        <v>2455</v>
      </c>
      <c r="B1008" t="s">
        <v>2456</v>
      </c>
      <c r="C1008" t="s">
        <v>2640</v>
      </c>
      <c r="D1008" t="s">
        <v>417</v>
      </c>
      <c r="E1008" t="s">
        <v>2452</v>
      </c>
      <c r="F1008" t="s">
        <v>2453</v>
      </c>
      <c r="G1008" t="s">
        <v>2639</v>
      </c>
      <c r="H1008">
        <v>7</v>
      </c>
      <c r="I1008" t="s">
        <v>603</v>
      </c>
      <c r="J1008" t="str">
        <f>_xlfn.XLOOKUP(D1008,Table1[Kimarite],Table1[Category],,0)</f>
        <v>kihonwaza</v>
      </c>
    </row>
    <row r="1009" spans="1:10">
      <c r="A1009" s="23" t="s">
        <v>2433</v>
      </c>
      <c r="B1009" t="s">
        <v>2434</v>
      </c>
      <c r="C1009" t="s">
        <v>2640</v>
      </c>
      <c r="D1009" t="s">
        <v>436</v>
      </c>
      <c r="E1009" t="s">
        <v>2447</v>
      </c>
      <c r="F1009" t="s">
        <v>1814</v>
      </c>
      <c r="G1009" t="s">
        <v>2639</v>
      </c>
      <c r="H1009">
        <v>7</v>
      </c>
      <c r="I1009" t="s">
        <v>602</v>
      </c>
      <c r="J1009" t="str">
        <f>_xlfn.XLOOKUP(D1009,Table1[Kimarite],Table1[Category],,0)</f>
        <v>nagete</v>
      </c>
    </row>
    <row r="1010" spans="1:10">
      <c r="A1010" s="23" t="s">
        <v>2476</v>
      </c>
      <c r="B1010" t="s">
        <v>2477</v>
      </c>
      <c r="C1010" t="s">
        <v>2641</v>
      </c>
      <c r="D1010" t="s">
        <v>413</v>
      </c>
      <c r="E1010" t="s">
        <v>2415</v>
      </c>
      <c r="F1010" t="s">
        <v>2416</v>
      </c>
      <c r="G1010" t="s">
        <v>2637</v>
      </c>
      <c r="H1010">
        <v>7</v>
      </c>
      <c r="I1010" t="s">
        <v>602</v>
      </c>
      <c r="J1010" t="str">
        <f>_xlfn.XLOOKUP(D1010,Table1[Kimarite],Table1[Category],,0)</f>
        <v>kihonwaza</v>
      </c>
    </row>
    <row r="1011" spans="1:10">
      <c r="A1011" s="23" t="s">
        <v>2427</v>
      </c>
      <c r="B1011" t="s">
        <v>2428</v>
      </c>
      <c r="C1011" t="s">
        <v>2640</v>
      </c>
      <c r="D1011" t="s">
        <v>413</v>
      </c>
      <c r="E1011" t="s">
        <v>2403</v>
      </c>
      <c r="F1011" t="s">
        <v>2404</v>
      </c>
      <c r="G1011" t="s">
        <v>2639</v>
      </c>
      <c r="H1011">
        <v>7</v>
      </c>
      <c r="I1011" t="s">
        <v>602</v>
      </c>
      <c r="J1011" t="str">
        <f>_xlfn.XLOOKUP(D1011,Table1[Kimarite],Table1[Category],,0)</f>
        <v>kihonwaza</v>
      </c>
    </row>
    <row r="1012" spans="1:10">
      <c r="A1012" s="23" t="s">
        <v>2406</v>
      </c>
      <c r="B1012" t="s">
        <v>2407</v>
      </c>
      <c r="C1012" t="s">
        <v>2637</v>
      </c>
      <c r="D1012" t="s">
        <v>435</v>
      </c>
      <c r="E1012" t="s">
        <v>2391</v>
      </c>
      <c r="F1012" t="s">
        <v>2392</v>
      </c>
      <c r="G1012" t="s">
        <v>2640</v>
      </c>
      <c r="H1012">
        <v>7</v>
      </c>
      <c r="I1012" t="s">
        <v>602</v>
      </c>
      <c r="J1012" t="str">
        <f>_xlfn.XLOOKUP(D1012,Table1[Kimarite],Table1[Category],,0)</f>
        <v>nagete</v>
      </c>
    </row>
    <row r="1013" spans="1:10">
      <c r="A1013" s="23" t="s">
        <v>2379</v>
      </c>
      <c r="B1013" t="s">
        <v>2380</v>
      </c>
      <c r="C1013" t="s">
        <v>2640</v>
      </c>
      <c r="D1013" t="s">
        <v>418</v>
      </c>
      <c r="E1013" t="s">
        <v>2397</v>
      </c>
      <c r="F1013" t="s">
        <v>2398</v>
      </c>
      <c r="G1013" t="s">
        <v>2639</v>
      </c>
      <c r="H1013">
        <v>7</v>
      </c>
      <c r="I1013" t="s">
        <v>602</v>
      </c>
      <c r="J1013" t="str">
        <f>_xlfn.XLOOKUP(D1013,Table1[Kimarite],Table1[Category],,0)</f>
        <v>kihonwaza</v>
      </c>
    </row>
    <row r="1014" spans="1:10">
      <c r="A1014" s="23" t="s">
        <v>2409</v>
      </c>
      <c r="B1014" t="s">
        <v>2410</v>
      </c>
      <c r="C1014" t="s">
        <v>2641</v>
      </c>
      <c r="D1014" t="s">
        <v>417</v>
      </c>
      <c r="E1014" t="s">
        <v>2368</v>
      </c>
      <c r="F1014" t="s">
        <v>2369</v>
      </c>
      <c r="G1014" t="s">
        <v>2637</v>
      </c>
      <c r="H1014">
        <v>7</v>
      </c>
      <c r="I1014" t="s">
        <v>602</v>
      </c>
      <c r="J1014" t="str">
        <f>_xlfn.XLOOKUP(D1014,Table1[Kimarite],Table1[Category],,0)</f>
        <v>kihonwaza</v>
      </c>
    </row>
    <row r="1015" spans="1:10">
      <c r="A1015" s="23" t="s">
        <v>2363</v>
      </c>
      <c r="B1015" t="s">
        <v>2364</v>
      </c>
      <c r="C1015" t="s">
        <v>2640</v>
      </c>
      <c r="D1015" t="s">
        <v>417</v>
      </c>
      <c r="E1015" t="s">
        <v>2354</v>
      </c>
      <c r="F1015" t="s">
        <v>2355</v>
      </c>
      <c r="G1015" t="s">
        <v>2639</v>
      </c>
      <c r="H1015">
        <v>7</v>
      </c>
      <c r="I1015" t="s">
        <v>602</v>
      </c>
      <c r="J1015" t="str">
        <f>_xlfn.XLOOKUP(D1015,Table1[Kimarite],Table1[Category],,0)</f>
        <v>kihonwaza</v>
      </c>
    </row>
    <row r="1016" spans="1:10">
      <c r="A1016" s="23" t="s">
        <v>2348</v>
      </c>
      <c r="B1016" t="s">
        <v>2349</v>
      </c>
      <c r="C1016" t="s">
        <v>2639</v>
      </c>
      <c r="D1016" t="s">
        <v>417</v>
      </c>
      <c r="E1016" t="s">
        <v>2394</v>
      </c>
      <c r="F1016" t="s">
        <v>2395</v>
      </c>
      <c r="G1016" t="s">
        <v>2638</v>
      </c>
      <c r="H1016">
        <v>7</v>
      </c>
      <c r="I1016" t="s">
        <v>602</v>
      </c>
      <c r="J1016" t="str">
        <f>_xlfn.XLOOKUP(D1016,Table1[Kimarite],Table1[Category],,0)</f>
        <v>kihonwaza</v>
      </c>
    </row>
    <row r="1017" spans="1:10">
      <c r="A1017" s="23" t="s">
        <v>2333</v>
      </c>
      <c r="B1017" t="s">
        <v>2334</v>
      </c>
      <c r="C1017" t="s">
        <v>2637</v>
      </c>
      <c r="D1017" t="s">
        <v>523</v>
      </c>
      <c r="E1017" t="s">
        <v>2327</v>
      </c>
      <c r="F1017" t="s">
        <v>2328</v>
      </c>
      <c r="G1017" t="s">
        <v>2640</v>
      </c>
      <c r="H1017">
        <v>7</v>
      </c>
      <c r="I1017" t="s">
        <v>602</v>
      </c>
      <c r="J1017" t="str">
        <f>_xlfn.XLOOKUP(D1017,Table1[Kimarite],Table1[Category],,0)</f>
        <v>hinerite</v>
      </c>
    </row>
    <row r="1018" spans="1:10">
      <c r="A1018" s="23" t="s">
        <v>2336</v>
      </c>
      <c r="B1018" t="s">
        <v>2337</v>
      </c>
      <c r="C1018" t="s">
        <v>2640</v>
      </c>
      <c r="D1018" t="s">
        <v>417</v>
      </c>
      <c r="E1018" t="s">
        <v>2321</v>
      </c>
      <c r="F1018" t="s">
        <v>2322</v>
      </c>
      <c r="G1018" t="s">
        <v>2639</v>
      </c>
      <c r="H1018">
        <v>7</v>
      </c>
      <c r="I1018" t="s">
        <v>602</v>
      </c>
      <c r="J1018" t="str">
        <f>_xlfn.XLOOKUP(D1018,Table1[Kimarite],Table1[Category],,0)</f>
        <v>kihonwaza</v>
      </c>
    </row>
    <row r="1019" spans="1:10">
      <c r="A1019" s="23" t="s">
        <v>2310</v>
      </c>
      <c r="B1019" t="s">
        <v>2311</v>
      </c>
      <c r="C1019" t="s">
        <v>2639</v>
      </c>
      <c r="D1019" t="s">
        <v>417</v>
      </c>
      <c r="E1019" t="s">
        <v>2315</v>
      </c>
      <c r="F1019" t="s">
        <v>2316</v>
      </c>
      <c r="G1019" t="s">
        <v>2638</v>
      </c>
      <c r="H1019">
        <v>7</v>
      </c>
      <c r="I1019" t="s">
        <v>602</v>
      </c>
      <c r="J1019" t="str">
        <f>_xlfn.XLOOKUP(D1019,Table1[Kimarite],Table1[Category],,0)</f>
        <v>kihonwaza</v>
      </c>
    </row>
    <row r="1020" spans="1:10">
      <c r="A1020" s="23" t="s">
        <v>2295</v>
      </c>
      <c r="B1020" t="s">
        <v>2296</v>
      </c>
      <c r="C1020" t="s">
        <v>2637</v>
      </c>
      <c r="D1020" t="s">
        <v>417</v>
      </c>
      <c r="E1020" t="s">
        <v>2298</v>
      </c>
      <c r="F1020" t="s">
        <v>2299</v>
      </c>
      <c r="G1020" t="s">
        <v>2640</v>
      </c>
      <c r="H1020">
        <v>7</v>
      </c>
      <c r="I1020" t="s">
        <v>602</v>
      </c>
      <c r="J1020" t="str">
        <f>_xlfn.XLOOKUP(D1020,Table1[Kimarite],Table1[Category],,0)</f>
        <v>kihonwaza</v>
      </c>
    </row>
    <row r="1021" spans="1:10">
      <c r="A1021" s="23" t="s">
        <v>2292</v>
      </c>
      <c r="B1021" t="s">
        <v>2293</v>
      </c>
      <c r="C1021" t="s">
        <v>2640</v>
      </c>
      <c r="D1021" t="s">
        <v>413</v>
      </c>
      <c r="E1021" t="s">
        <v>2287</v>
      </c>
      <c r="F1021" t="s">
        <v>2288</v>
      </c>
      <c r="G1021" t="s">
        <v>2639</v>
      </c>
      <c r="H1021">
        <v>7</v>
      </c>
      <c r="I1021" t="s">
        <v>602</v>
      </c>
      <c r="J1021" t="str">
        <f>_xlfn.XLOOKUP(D1021,Table1[Kimarite],Table1[Category],,0)</f>
        <v>kihonwaza</v>
      </c>
    </row>
    <row r="1022" spans="1:10">
      <c r="A1022" s="23" t="s">
        <v>2284</v>
      </c>
      <c r="B1022" t="s">
        <v>2285</v>
      </c>
      <c r="C1022" t="s">
        <v>2640</v>
      </c>
      <c r="D1022" t="s">
        <v>417</v>
      </c>
      <c r="E1022" t="s">
        <v>2263</v>
      </c>
      <c r="F1022" t="s">
        <v>2264</v>
      </c>
      <c r="G1022" t="s">
        <v>2639</v>
      </c>
      <c r="H1022">
        <v>7</v>
      </c>
      <c r="I1022" t="s">
        <v>602</v>
      </c>
      <c r="J1022" t="str">
        <f>_xlfn.XLOOKUP(D1022,Table1[Kimarite],Table1[Category],,0)</f>
        <v>kihonwaza</v>
      </c>
    </row>
    <row r="1023" spans="1:10">
      <c r="A1023" s="23" t="s">
        <v>2278</v>
      </c>
      <c r="B1023" t="s">
        <v>2279</v>
      </c>
      <c r="C1023" t="s">
        <v>2639</v>
      </c>
      <c r="D1023" t="s">
        <v>413</v>
      </c>
      <c r="E1023" t="s">
        <v>2257</v>
      </c>
      <c r="F1023" t="s">
        <v>2258</v>
      </c>
      <c r="G1023" t="s">
        <v>2638</v>
      </c>
      <c r="H1023">
        <v>7</v>
      </c>
      <c r="I1023" t="s">
        <v>602</v>
      </c>
      <c r="J1023" t="str">
        <f>_xlfn.XLOOKUP(D1023,Table1[Kimarite],Table1[Category],,0)</f>
        <v>kihonwaza</v>
      </c>
    </row>
    <row r="1024" spans="1:10">
      <c r="A1024" s="23" t="s">
        <v>2249</v>
      </c>
      <c r="B1024" t="s">
        <v>2250</v>
      </c>
      <c r="C1024" t="s">
        <v>2640</v>
      </c>
      <c r="D1024" t="s">
        <v>413</v>
      </c>
      <c r="E1024" t="s">
        <v>2252</v>
      </c>
      <c r="F1024" t="s">
        <v>2253</v>
      </c>
      <c r="G1024" t="s">
        <v>2639</v>
      </c>
      <c r="H1024">
        <v>7</v>
      </c>
      <c r="I1024" t="s">
        <v>602</v>
      </c>
      <c r="J1024" t="str">
        <f>_xlfn.XLOOKUP(D1024,Table1[Kimarite],Table1[Category],,0)</f>
        <v>kihonwaza</v>
      </c>
    </row>
    <row r="1025" spans="1:10">
      <c r="A1025" s="23" t="s">
        <v>2232</v>
      </c>
      <c r="B1025" t="s">
        <v>2233</v>
      </c>
      <c r="C1025" t="s">
        <v>2637</v>
      </c>
      <c r="D1025" t="s">
        <v>417</v>
      </c>
      <c r="E1025" t="s">
        <v>2243</v>
      </c>
      <c r="F1025" t="s">
        <v>2244</v>
      </c>
      <c r="G1025" t="s">
        <v>2640</v>
      </c>
      <c r="H1025">
        <v>7</v>
      </c>
      <c r="I1025" t="s">
        <v>602</v>
      </c>
      <c r="J1025" t="str">
        <f>_xlfn.XLOOKUP(D1025,Table1[Kimarite],Table1[Category],,0)</f>
        <v>kihonwaza</v>
      </c>
    </row>
    <row r="1026" spans="1:10">
      <c r="A1026" s="23" t="s">
        <v>2235</v>
      </c>
      <c r="B1026" t="s">
        <v>2236</v>
      </c>
      <c r="C1026" t="s">
        <v>2639</v>
      </c>
      <c r="D1026" t="s">
        <v>413</v>
      </c>
      <c r="E1026" t="s">
        <v>2217</v>
      </c>
      <c r="F1026" t="s">
        <v>2218</v>
      </c>
      <c r="G1026" t="s">
        <v>2638</v>
      </c>
      <c r="H1026">
        <v>7</v>
      </c>
      <c r="I1026" t="s">
        <v>602</v>
      </c>
      <c r="J1026" t="str">
        <f>_xlfn.XLOOKUP(D1026,Table1[Kimarite],Table1[Category],,0)</f>
        <v>kihonwaza</v>
      </c>
    </row>
    <row r="1027" spans="1:10">
      <c r="A1027" s="23" t="s">
        <v>2214</v>
      </c>
      <c r="B1027" t="s">
        <v>2215</v>
      </c>
      <c r="C1027" t="s">
        <v>2637</v>
      </c>
      <c r="D1027" t="s">
        <v>414</v>
      </c>
      <c r="E1027" t="s">
        <v>2205</v>
      </c>
      <c r="F1027" t="s">
        <v>2206</v>
      </c>
      <c r="G1027" t="s">
        <v>2640</v>
      </c>
      <c r="H1027">
        <v>7</v>
      </c>
      <c r="I1027" t="s">
        <v>602</v>
      </c>
      <c r="J1027" t="str">
        <f>_xlfn.XLOOKUP(D1027,Table1[Kimarite],Table1[Category],,0)</f>
        <v>kihonwaza</v>
      </c>
    </row>
    <row r="1028" spans="1:10">
      <c r="A1028" s="23" t="s">
        <v>2196</v>
      </c>
      <c r="B1028" t="s">
        <v>2197</v>
      </c>
      <c r="C1028" t="s">
        <v>2637</v>
      </c>
      <c r="D1028" t="s">
        <v>417</v>
      </c>
      <c r="E1028" t="s">
        <v>2208</v>
      </c>
      <c r="F1028" t="s">
        <v>2209</v>
      </c>
      <c r="G1028" t="s">
        <v>2640</v>
      </c>
      <c r="H1028">
        <v>7</v>
      </c>
      <c r="I1028" t="s">
        <v>602</v>
      </c>
      <c r="J1028" t="str">
        <f>_xlfn.XLOOKUP(D1028,Table1[Kimarite],Table1[Category],,0)</f>
        <v>kihonwaza</v>
      </c>
    </row>
    <row r="1029" spans="1:10">
      <c r="A1029" s="23" t="s">
        <v>2190</v>
      </c>
      <c r="B1029" t="s">
        <v>2191</v>
      </c>
      <c r="C1029" t="s">
        <v>2640</v>
      </c>
      <c r="D1029" t="s">
        <v>558</v>
      </c>
      <c r="E1029" t="s">
        <v>2220</v>
      </c>
      <c r="F1029" t="s">
        <v>2221</v>
      </c>
      <c r="G1029" t="s">
        <v>2639</v>
      </c>
      <c r="H1029">
        <v>7</v>
      </c>
      <c r="I1029" t="s">
        <v>602</v>
      </c>
      <c r="J1029" t="str">
        <f>_xlfn.XLOOKUP(D1029,Table1[Kimarite],Table1[Category],,0)</f>
        <v>tokushuwaza</v>
      </c>
    </row>
    <row r="1030" spans="1:10">
      <c r="A1030" s="23" t="s">
        <v>2178</v>
      </c>
      <c r="B1030" t="s">
        <v>2179</v>
      </c>
      <c r="C1030" t="s">
        <v>2639</v>
      </c>
      <c r="D1030" t="s">
        <v>413</v>
      </c>
      <c r="E1030" t="s">
        <v>2169</v>
      </c>
      <c r="F1030" t="s">
        <v>2170</v>
      </c>
      <c r="G1030" t="s">
        <v>2638</v>
      </c>
      <c r="H1030">
        <v>7</v>
      </c>
      <c r="I1030" t="s">
        <v>602</v>
      </c>
      <c r="J1030" t="str">
        <f>_xlfn.XLOOKUP(D1030,Table1[Kimarite],Table1[Category],,0)</f>
        <v>kihonwaza</v>
      </c>
    </row>
    <row r="1031" spans="1:10">
      <c r="A1031" s="23" t="s">
        <v>2157</v>
      </c>
      <c r="B1031" t="s">
        <v>2158</v>
      </c>
      <c r="C1031" t="s">
        <v>2641</v>
      </c>
      <c r="D1031" t="s">
        <v>512</v>
      </c>
      <c r="E1031" t="s">
        <v>2187</v>
      </c>
      <c r="F1031" t="s">
        <v>2188</v>
      </c>
      <c r="G1031" t="s">
        <v>2637</v>
      </c>
      <c r="H1031">
        <v>7</v>
      </c>
      <c r="I1031" t="s">
        <v>602</v>
      </c>
      <c r="J1031" t="str">
        <f>_xlfn.XLOOKUP(D1031,Table1[Kimarite],Table1[Category],,0)</f>
        <v>hinerite</v>
      </c>
    </row>
    <row r="1032" spans="1:10">
      <c r="A1032" s="23" t="s">
        <v>2151</v>
      </c>
      <c r="B1032" t="s">
        <v>2152</v>
      </c>
      <c r="C1032" t="s">
        <v>2640</v>
      </c>
      <c r="D1032" t="s">
        <v>418</v>
      </c>
      <c r="E1032" t="s">
        <v>2166</v>
      </c>
      <c r="F1032" t="s">
        <v>2167</v>
      </c>
      <c r="G1032" t="s">
        <v>2639</v>
      </c>
      <c r="H1032">
        <v>7</v>
      </c>
      <c r="I1032" t="s">
        <v>602</v>
      </c>
      <c r="J1032" t="str">
        <f>_xlfn.XLOOKUP(D1032,Table1[Kimarite],Table1[Category],,0)</f>
        <v>kihonwaza</v>
      </c>
    </row>
    <row r="1033" spans="1:10">
      <c r="A1033" s="23" t="s">
        <v>2146</v>
      </c>
      <c r="B1033" t="s">
        <v>2147</v>
      </c>
      <c r="C1033" t="s">
        <v>2640</v>
      </c>
      <c r="D1033" t="s">
        <v>417</v>
      </c>
      <c r="E1033" t="s">
        <v>2134</v>
      </c>
      <c r="F1033" t="s">
        <v>2135</v>
      </c>
      <c r="G1033" t="s">
        <v>2639</v>
      </c>
      <c r="H1033">
        <v>7</v>
      </c>
      <c r="I1033" t="s">
        <v>602</v>
      </c>
      <c r="J1033" t="str">
        <f>_xlfn.XLOOKUP(D1033,Table1[Kimarite],Table1[Category],,0)</f>
        <v>kihonwaza</v>
      </c>
    </row>
    <row r="1034" spans="1:10">
      <c r="A1034" s="23" t="s">
        <v>2128</v>
      </c>
      <c r="B1034" t="s">
        <v>2129</v>
      </c>
      <c r="C1034" t="s">
        <v>2640</v>
      </c>
      <c r="D1034" t="s">
        <v>413</v>
      </c>
      <c r="E1034" t="s">
        <v>2116</v>
      </c>
      <c r="F1034" t="s">
        <v>2117</v>
      </c>
      <c r="G1034" t="s">
        <v>2639</v>
      </c>
      <c r="H1034">
        <v>7</v>
      </c>
      <c r="I1034" t="s">
        <v>602</v>
      </c>
      <c r="J1034" t="str">
        <f>_xlfn.XLOOKUP(D1034,Table1[Kimarite],Table1[Category],,0)</f>
        <v>kihonwaza</v>
      </c>
    </row>
    <row r="1035" spans="1:10">
      <c r="A1035" s="23" t="s">
        <v>2140</v>
      </c>
      <c r="B1035" t="s">
        <v>2141</v>
      </c>
      <c r="C1035" t="s">
        <v>2639</v>
      </c>
      <c r="D1035" t="s">
        <v>435</v>
      </c>
      <c r="E1035" t="s">
        <v>2101</v>
      </c>
      <c r="F1035" t="s">
        <v>2102</v>
      </c>
      <c r="G1035" t="s">
        <v>2638</v>
      </c>
      <c r="H1035">
        <v>7</v>
      </c>
      <c r="I1035" t="s">
        <v>602</v>
      </c>
      <c r="J1035" t="str">
        <f>_xlfn.XLOOKUP(D1035,Table1[Kimarite],Table1[Category],,0)</f>
        <v>nagete</v>
      </c>
    </row>
    <row r="1036" spans="1:10">
      <c r="A1036" s="23" t="s">
        <v>2092</v>
      </c>
      <c r="B1036" t="s">
        <v>2093</v>
      </c>
      <c r="C1036" t="s">
        <v>2640</v>
      </c>
      <c r="D1036" t="s">
        <v>413</v>
      </c>
      <c r="E1036" t="s">
        <v>2110</v>
      </c>
      <c r="F1036" t="s">
        <v>2111</v>
      </c>
      <c r="G1036" t="s">
        <v>2639</v>
      </c>
      <c r="H1036">
        <v>7</v>
      </c>
      <c r="I1036" t="s">
        <v>602</v>
      </c>
      <c r="J1036" t="str">
        <f>_xlfn.XLOOKUP(D1036,Table1[Kimarite],Table1[Category],,0)</f>
        <v>kihonwaza</v>
      </c>
    </row>
    <row r="1037" spans="1:10">
      <c r="A1037" s="23" t="s">
        <v>2104</v>
      </c>
      <c r="B1037" t="s">
        <v>2105</v>
      </c>
      <c r="C1037" t="s">
        <v>2640</v>
      </c>
      <c r="D1037" t="s">
        <v>413</v>
      </c>
      <c r="E1037" t="s">
        <v>2089</v>
      </c>
      <c r="F1037" t="s">
        <v>2090</v>
      </c>
      <c r="G1037" t="s">
        <v>2639</v>
      </c>
      <c r="H1037">
        <v>7</v>
      </c>
      <c r="I1037" t="s">
        <v>602</v>
      </c>
      <c r="J1037" t="str">
        <f>_xlfn.XLOOKUP(D1037,Table1[Kimarite],Table1[Category],,0)</f>
        <v>kihonwaza</v>
      </c>
    </row>
    <row r="1038" spans="1:10">
      <c r="A1038" s="23" t="s">
        <v>2059</v>
      </c>
      <c r="B1038" t="s">
        <v>2060</v>
      </c>
      <c r="C1038" t="s">
        <v>2641</v>
      </c>
      <c r="D1038" t="s">
        <v>417</v>
      </c>
      <c r="E1038" t="s">
        <v>2122</v>
      </c>
      <c r="F1038" t="s">
        <v>2123</v>
      </c>
      <c r="G1038" t="s">
        <v>2637</v>
      </c>
      <c r="H1038">
        <v>7</v>
      </c>
      <c r="I1038" t="s">
        <v>602</v>
      </c>
      <c r="J1038" t="str">
        <f>_xlfn.XLOOKUP(D1038,Table1[Kimarite],Table1[Category],,0)</f>
        <v>kihonwaza</v>
      </c>
    </row>
    <row r="1039" spans="1:10">
      <c r="A1039" s="23" t="s">
        <v>2050</v>
      </c>
      <c r="B1039" t="s">
        <v>2051</v>
      </c>
      <c r="C1039" t="s">
        <v>2637</v>
      </c>
      <c r="D1039" t="s">
        <v>439</v>
      </c>
      <c r="E1039" t="s">
        <v>2056</v>
      </c>
      <c r="F1039" t="s">
        <v>2057</v>
      </c>
      <c r="G1039" t="s">
        <v>2640</v>
      </c>
      <c r="H1039">
        <v>7</v>
      </c>
      <c r="I1039" t="s">
        <v>602</v>
      </c>
      <c r="J1039" t="str">
        <f>_xlfn.XLOOKUP(D1039,Table1[Kimarite],Table1[Category],,0)</f>
        <v>nagete</v>
      </c>
    </row>
    <row r="1040" spans="1:10">
      <c r="A1040" s="23" t="s">
        <v>2062</v>
      </c>
      <c r="B1040" t="s">
        <v>2063</v>
      </c>
      <c r="C1040" t="s">
        <v>2640</v>
      </c>
      <c r="D1040" t="s">
        <v>413</v>
      </c>
      <c r="E1040" t="s">
        <v>2044</v>
      </c>
      <c r="F1040" t="s">
        <v>2045</v>
      </c>
      <c r="G1040" t="s">
        <v>2639</v>
      </c>
      <c r="H1040">
        <v>7</v>
      </c>
      <c r="I1040" t="s">
        <v>602</v>
      </c>
      <c r="J1040" t="str">
        <f>_xlfn.XLOOKUP(D1040,Table1[Kimarite],Table1[Category],,0)</f>
        <v>kihonwaza</v>
      </c>
    </row>
    <row r="1041" spans="1:10">
      <c r="A1041" s="23" t="s">
        <v>2036</v>
      </c>
      <c r="B1041" t="s">
        <v>2037</v>
      </c>
      <c r="C1041" t="s">
        <v>2640</v>
      </c>
      <c r="D1041" t="s">
        <v>413</v>
      </c>
      <c r="E1041" t="s">
        <v>2031</v>
      </c>
      <c r="F1041" t="s">
        <v>2032</v>
      </c>
      <c r="G1041" t="s">
        <v>2639</v>
      </c>
      <c r="H1041">
        <v>7</v>
      </c>
      <c r="I1041" t="s">
        <v>602</v>
      </c>
      <c r="J1041" t="str">
        <f>_xlfn.XLOOKUP(D1041,Table1[Kimarite],Table1[Category],,0)</f>
        <v>kihonwaza</v>
      </c>
    </row>
    <row r="1042" spans="1:10">
      <c r="A1042" s="23" t="s">
        <v>2039</v>
      </c>
      <c r="B1042" t="s">
        <v>2040</v>
      </c>
      <c r="C1042" t="s">
        <v>2641</v>
      </c>
      <c r="D1042" t="s">
        <v>413</v>
      </c>
      <c r="E1042" t="s">
        <v>2017</v>
      </c>
      <c r="F1042" t="s">
        <v>2018</v>
      </c>
      <c r="G1042" t="s">
        <v>2637</v>
      </c>
      <c r="H1042">
        <v>7</v>
      </c>
      <c r="I1042" t="s">
        <v>602</v>
      </c>
      <c r="J1042" t="str">
        <f>_xlfn.XLOOKUP(D1042,Table1[Kimarite],Table1[Category],,0)</f>
        <v>kihonwaza</v>
      </c>
    </row>
    <row r="1043" spans="1:10">
      <c r="A1043" s="23" t="s">
        <v>2025</v>
      </c>
      <c r="B1043" t="s">
        <v>2026</v>
      </c>
      <c r="C1043" t="s">
        <v>2639</v>
      </c>
      <c r="D1043" t="s">
        <v>558</v>
      </c>
      <c r="E1043" t="s">
        <v>2007</v>
      </c>
      <c r="F1043" t="s">
        <v>2008</v>
      </c>
      <c r="G1043" t="s">
        <v>2638</v>
      </c>
      <c r="H1043">
        <v>7</v>
      </c>
      <c r="I1043" t="s">
        <v>602</v>
      </c>
      <c r="J1043" t="str">
        <f>_xlfn.XLOOKUP(D1043,Table1[Kimarite],Table1[Category],,0)</f>
        <v>tokushuwaza</v>
      </c>
    </row>
    <row r="1044" spans="1:10">
      <c r="A1044" s="23" t="s">
        <v>1991</v>
      </c>
      <c r="B1044" t="s">
        <v>1992</v>
      </c>
      <c r="C1044" t="s">
        <v>2640</v>
      </c>
      <c r="D1044" t="s">
        <v>417</v>
      </c>
      <c r="E1044" t="s">
        <v>2010</v>
      </c>
      <c r="F1044" t="s">
        <v>2011</v>
      </c>
      <c r="G1044" t="s">
        <v>2639</v>
      </c>
      <c r="H1044">
        <v>7</v>
      </c>
      <c r="I1044" t="s">
        <v>602</v>
      </c>
      <c r="J1044" t="str">
        <f>_xlfn.XLOOKUP(D1044,Table1[Kimarite],Table1[Category],,0)</f>
        <v>kihonwaza</v>
      </c>
    </row>
    <row r="1045" spans="1:10">
      <c r="A1045" s="23" t="s">
        <v>1973</v>
      </c>
      <c r="B1045" t="s">
        <v>1974</v>
      </c>
      <c r="C1045" t="s">
        <v>2641</v>
      </c>
      <c r="D1045" t="s">
        <v>558</v>
      </c>
      <c r="E1045" t="s">
        <v>1998</v>
      </c>
      <c r="F1045" t="s">
        <v>1999</v>
      </c>
      <c r="G1045" t="s">
        <v>2637</v>
      </c>
      <c r="H1045">
        <v>7</v>
      </c>
      <c r="I1045" t="s">
        <v>602</v>
      </c>
      <c r="J1045" t="str">
        <f>_xlfn.XLOOKUP(D1045,Table1[Kimarite],Table1[Category],,0)</f>
        <v>tokushuwaza</v>
      </c>
    </row>
    <row r="1046" spans="1:10">
      <c r="A1046" s="23" t="s">
        <v>1988</v>
      </c>
      <c r="B1046" t="s">
        <v>1989</v>
      </c>
      <c r="C1046" t="s">
        <v>2640</v>
      </c>
      <c r="D1046" t="s">
        <v>413</v>
      </c>
      <c r="E1046" t="s">
        <v>1964</v>
      </c>
      <c r="F1046" t="s">
        <v>1965</v>
      </c>
      <c r="G1046" t="s">
        <v>2639</v>
      </c>
      <c r="H1046">
        <v>7</v>
      </c>
      <c r="I1046" t="s">
        <v>602</v>
      </c>
      <c r="J1046" t="str">
        <f>_xlfn.XLOOKUP(D1046,Table1[Kimarite],Table1[Category],,0)</f>
        <v>kihonwaza</v>
      </c>
    </row>
    <row r="1047" spans="1:10">
      <c r="A1047" s="23" t="s">
        <v>1979</v>
      </c>
      <c r="B1047" t="s">
        <v>1980</v>
      </c>
      <c r="C1047" t="s">
        <v>2640</v>
      </c>
      <c r="D1047" t="s">
        <v>414</v>
      </c>
      <c r="E1047" t="s">
        <v>1946</v>
      </c>
      <c r="F1047" t="s">
        <v>1947</v>
      </c>
      <c r="G1047" t="s">
        <v>2639</v>
      </c>
      <c r="H1047">
        <v>7</v>
      </c>
      <c r="I1047" t="s">
        <v>602</v>
      </c>
      <c r="J1047" t="str">
        <f>_xlfn.XLOOKUP(D1047,Table1[Kimarite],Table1[Category],,0)</f>
        <v>kihonwaza</v>
      </c>
    </row>
    <row r="1048" spans="1:10">
      <c r="A1048" s="23" t="s">
        <v>1940</v>
      </c>
      <c r="B1048" t="s">
        <v>1941</v>
      </c>
      <c r="C1048" t="s">
        <v>2637</v>
      </c>
      <c r="D1048" t="s">
        <v>523</v>
      </c>
      <c r="E1048" t="s">
        <v>1955</v>
      </c>
      <c r="F1048" t="s">
        <v>1956</v>
      </c>
      <c r="G1048" t="s">
        <v>2640</v>
      </c>
      <c r="H1048">
        <v>7</v>
      </c>
      <c r="I1048" t="s">
        <v>602</v>
      </c>
      <c r="J1048" t="str">
        <f>_xlfn.XLOOKUP(D1048,Table1[Kimarite],Table1[Category],,0)</f>
        <v>hinerite</v>
      </c>
    </row>
    <row r="1049" spans="1:10">
      <c r="A1049" s="23" t="s">
        <v>1915</v>
      </c>
      <c r="B1049" t="s">
        <v>1916</v>
      </c>
      <c r="C1049" t="s">
        <v>2640</v>
      </c>
      <c r="D1049" t="s">
        <v>413</v>
      </c>
      <c r="E1049" t="s">
        <v>1925</v>
      </c>
      <c r="F1049" t="s">
        <v>1926</v>
      </c>
      <c r="G1049" t="s">
        <v>2639</v>
      </c>
      <c r="H1049">
        <v>7</v>
      </c>
      <c r="I1049" t="s">
        <v>602</v>
      </c>
      <c r="J1049" t="str">
        <f>_xlfn.XLOOKUP(D1049,Table1[Kimarite],Table1[Category],,0)</f>
        <v>kihonwaza</v>
      </c>
    </row>
    <row r="1050" spans="1:10">
      <c r="A1050" s="23" t="s">
        <v>1906</v>
      </c>
      <c r="B1050" t="s">
        <v>1907</v>
      </c>
      <c r="C1050" t="s">
        <v>2637</v>
      </c>
      <c r="D1050" t="s">
        <v>558</v>
      </c>
      <c r="E1050" t="s">
        <v>1918</v>
      </c>
      <c r="F1050" t="s">
        <v>1919</v>
      </c>
      <c r="G1050" t="s">
        <v>2640</v>
      </c>
      <c r="H1050">
        <v>7</v>
      </c>
      <c r="I1050" t="s">
        <v>602</v>
      </c>
      <c r="J1050" t="str">
        <f>_xlfn.XLOOKUP(D1050,Table1[Kimarite],Table1[Category],,0)</f>
        <v>tokushuwaza</v>
      </c>
    </row>
    <row r="1051" spans="1:10">
      <c r="A1051" s="23" t="s">
        <v>1897</v>
      </c>
      <c r="B1051" t="s">
        <v>1898</v>
      </c>
      <c r="C1051" t="s">
        <v>2639</v>
      </c>
      <c r="D1051" t="s">
        <v>417</v>
      </c>
      <c r="E1051" t="s">
        <v>1921</v>
      </c>
      <c r="F1051" t="s">
        <v>1922</v>
      </c>
      <c r="G1051" t="s">
        <v>2638</v>
      </c>
      <c r="H1051">
        <v>7</v>
      </c>
      <c r="I1051" t="s">
        <v>602</v>
      </c>
      <c r="J1051" t="str">
        <f>_xlfn.XLOOKUP(D1051,Table1[Kimarite],Table1[Category],,0)</f>
        <v>kihonwaza</v>
      </c>
    </row>
    <row r="1052" spans="1:10">
      <c r="A1052" s="23" t="s">
        <v>1885</v>
      </c>
      <c r="B1052" t="s">
        <v>1886</v>
      </c>
      <c r="C1052" t="s">
        <v>2637</v>
      </c>
      <c r="D1052" t="s">
        <v>414</v>
      </c>
      <c r="E1052" t="s">
        <v>1879</v>
      </c>
      <c r="F1052" t="s">
        <v>1880</v>
      </c>
      <c r="G1052" t="s">
        <v>2640</v>
      </c>
      <c r="H1052">
        <v>7</v>
      </c>
      <c r="I1052" t="s">
        <v>602</v>
      </c>
      <c r="J1052" t="str">
        <f>_xlfn.XLOOKUP(D1052,Table1[Kimarite],Table1[Category],,0)</f>
        <v>kihonwaza</v>
      </c>
    </row>
    <row r="1053" spans="1:10">
      <c r="A1053" s="23" t="s">
        <v>1873</v>
      </c>
      <c r="B1053" t="s">
        <v>1874</v>
      </c>
      <c r="C1053" t="s">
        <v>2640</v>
      </c>
      <c r="D1053" t="s">
        <v>417</v>
      </c>
      <c r="E1053" t="s">
        <v>1888</v>
      </c>
      <c r="F1053" t="s">
        <v>1889</v>
      </c>
      <c r="G1053" t="s">
        <v>2639</v>
      </c>
      <c r="H1053">
        <v>7</v>
      </c>
      <c r="I1053" t="s">
        <v>602</v>
      </c>
      <c r="J1053" t="str">
        <f>_xlfn.XLOOKUP(D1053,Table1[Kimarite],Table1[Category],,0)</f>
        <v>kihonwaza</v>
      </c>
    </row>
    <row r="1054" spans="1:10">
      <c r="A1054" s="23" t="s">
        <v>1869</v>
      </c>
      <c r="B1054" t="s">
        <v>1870</v>
      </c>
      <c r="C1054" t="s">
        <v>2640</v>
      </c>
      <c r="D1054" t="s">
        <v>439</v>
      </c>
      <c r="E1054" t="s">
        <v>1851</v>
      </c>
      <c r="F1054" t="s">
        <v>1852</v>
      </c>
      <c r="G1054" t="s">
        <v>2639</v>
      </c>
      <c r="H1054">
        <v>7</v>
      </c>
      <c r="I1054" t="s">
        <v>602</v>
      </c>
      <c r="J1054" t="str">
        <f>_xlfn.XLOOKUP(D1054,Table1[Kimarite],Table1[Category],,0)</f>
        <v>nagete</v>
      </c>
    </row>
    <row r="1055" spans="1:10">
      <c r="A1055" s="23" t="s">
        <v>1842</v>
      </c>
      <c r="B1055" t="s">
        <v>1843</v>
      </c>
      <c r="C1055" t="s">
        <v>2639</v>
      </c>
      <c r="D1055" t="s">
        <v>417</v>
      </c>
      <c r="E1055" t="s">
        <v>1866</v>
      </c>
      <c r="F1055" t="s">
        <v>1867</v>
      </c>
      <c r="G1055" t="s">
        <v>2638</v>
      </c>
      <c r="H1055">
        <v>7</v>
      </c>
      <c r="I1055" t="s">
        <v>602</v>
      </c>
      <c r="J1055" t="str">
        <f>_xlfn.XLOOKUP(D1055,Table1[Kimarite],Table1[Category],,0)</f>
        <v>kihonwaza</v>
      </c>
    </row>
    <row r="1056" spans="1:10">
      <c r="A1056" s="23" t="s">
        <v>1860</v>
      </c>
      <c r="B1056" t="s">
        <v>1861</v>
      </c>
      <c r="C1056" t="s">
        <v>2637</v>
      </c>
      <c r="D1056" t="s">
        <v>558</v>
      </c>
      <c r="E1056" t="s">
        <v>1836</v>
      </c>
      <c r="F1056" t="s">
        <v>1837</v>
      </c>
      <c r="G1056" t="s">
        <v>2640</v>
      </c>
      <c r="H1056">
        <v>7</v>
      </c>
      <c r="I1056" t="s">
        <v>602</v>
      </c>
      <c r="J1056" t="str">
        <f>_xlfn.XLOOKUP(D1056,Table1[Kimarite],Table1[Category],,0)</f>
        <v>tokushuwaza</v>
      </c>
    </row>
    <row r="1057" spans="1:10">
      <c r="A1057" s="23" t="s">
        <v>1833</v>
      </c>
      <c r="B1057" t="s">
        <v>1834</v>
      </c>
      <c r="C1057" t="s">
        <v>2640</v>
      </c>
      <c r="D1057" t="s">
        <v>438</v>
      </c>
      <c r="E1057" t="s">
        <v>1825</v>
      </c>
      <c r="F1057" t="s">
        <v>1826</v>
      </c>
      <c r="G1057" t="s">
        <v>2639</v>
      </c>
      <c r="H1057">
        <v>7</v>
      </c>
      <c r="I1057" t="s">
        <v>602</v>
      </c>
      <c r="J1057" t="str">
        <f>_xlfn.XLOOKUP(D1057,Table1[Kimarite],Table1[Category],,0)</f>
        <v>nagete</v>
      </c>
    </row>
    <row r="1058" spans="1:10">
      <c r="A1058" s="23" t="s">
        <v>1810</v>
      </c>
      <c r="B1058" t="s">
        <v>1811</v>
      </c>
      <c r="C1058" t="s">
        <v>2639</v>
      </c>
      <c r="D1058" t="s">
        <v>415</v>
      </c>
      <c r="E1058" t="s">
        <v>1827</v>
      </c>
      <c r="F1058" t="s">
        <v>1828</v>
      </c>
      <c r="G1058" t="s">
        <v>2638</v>
      </c>
      <c r="H1058">
        <v>7</v>
      </c>
      <c r="I1058" t="s">
        <v>602</v>
      </c>
      <c r="J1058" t="str">
        <f>_xlfn.XLOOKUP(D1058,Table1[Kimarite],Table1[Category],,0)</f>
        <v>kihonwaza</v>
      </c>
    </row>
    <row r="1059" spans="1:10">
      <c r="A1059" s="23" t="s">
        <v>1822</v>
      </c>
      <c r="B1059" t="s">
        <v>1823</v>
      </c>
      <c r="C1059" t="s">
        <v>2640</v>
      </c>
      <c r="D1059" t="s">
        <v>417</v>
      </c>
      <c r="E1059" t="s">
        <v>1807</v>
      </c>
      <c r="F1059" t="s">
        <v>1808</v>
      </c>
      <c r="G1059" t="s">
        <v>2639</v>
      </c>
      <c r="H1059">
        <v>7</v>
      </c>
      <c r="I1059" t="s">
        <v>602</v>
      </c>
      <c r="J1059" t="str">
        <f>_xlfn.XLOOKUP(D1059,Table1[Kimarite],Table1[Category],,0)</f>
        <v>kihonwaza</v>
      </c>
    </row>
    <row r="1060" spans="1:10">
      <c r="A1060" s="23" t="s">
        <v>1795</v>
      </c>
      <c r="B1060" t="s">
        <v>1796</v>
      </c>
      <c r="C1060" t="s">
        <v>2640</v>
      </c>
      <c r="D1060" t="s">
        <v>417</v>
      </c>
      <c r="E1060" t="s">
        <v>1786</v>
      </c>
      <c r="F1060" t="s">
        <v>1787</v>
      </c>
      <c r="G1060" t="s">
        <v>2639</v>
      </c>
      <c r="H1060">
        <v>7</v>
      </c>
      <c r="I1060" t="s">
        <v>601</v>
      </c>
      <c r="J1060" t="str">
        <f>_xlfn.XLOOKUP(D1060,Table1[Kimarite],Table1[Category],,0)</f>
        <v>kihonwaza</v>
      </c>
    </row>
    <row r="1061" spans="1:10">
      <c r="A1061" s="23" t="s">
        <v>1765</v>
      </c>
      <c r="B1061" t="s">
        <v>1766</v>
      </c>
      <c r="C1061" t="s">
        <v>2639</v>
      </c>
      <c r="D1061" t="s">
        <v>417</v>
      </c>
      <c r="E1061" t="s">
        <v>1762</v>
      </c>
      <c r="F1061" t="s">
        <v>1763</v>
      </c>
      <c r="G1061" t="s">
        <v>2638</v>
      </c>
      <c r="H1061">
        <v>7</v>
      </c>
      <c r="I1061" t="s">
        <v>601</v>
      </c>
      <c r="J1061" t="str">
        <f>_xlfn.XLOOKUP(D1061,Table1[Kimarite],Table1[Category],,0)</f>
        <v>kihonwaza</v>
      </c>
    </row>
    <row r="1062" spans="1:10">
      <c r="A1062" s="23" t="s">
        <v>1774</v>
      </c>
      <c r="B1062" t="s">
        <v>1775</v>
      </c>
      <c r="C1062" t="s">
        <v>2640</v>
      </c>
      <c r="D1062" t="s">
        <v>558</v>
      </c>
      <c r="E1062" t="s">
        <v>1751</v>
      </c>
      <c r="F1062" t="s">
        <v>1752</v>
      </c>
      <c r="G1062" t="s">
        <v>2639</v>
      </c>
      <c r="H1062">
        <v>7</v>
      </c>
      <c r="I1062" t="s">
        <v>601</v>
      </c>
      <c r="J1062" t="str">
        <f>_xlfn.XLOOKUP(D1062,Table1[Kimarite],Table1[Category],,0)</f>
        <v>tokushuwaza</v>
      </c>
    </row>
    <row r="1063" spans="1:10">
      <c r="A1063" s="23" t="s">
        <v>1757</v>
      </c>
      <c r="B1063" t="s">
        <v>1758</v>
      </c>
      <c r="C1063" t="s">
        <v>2637</v>
      </c>
      <c r="D1063" t="s">
        <v>439</v>
      </c>
      <c r="E1063" t="s">
        <v>1748</v>
      </c>
      <c r="F1063" t="s">
        <v>1749</v>
      </c>
      <c r="G1063" t="s">
        <v>2640</v>
      </c>
      <c r="H1063">
        <v>7</v>
      </c>
      <c r="I1063" t="s">
        <v>601</v>
      </c>
      <c r="J1063" t="str">
        <f>_xlfn.XLOOKUP(D1063,Table1[Kimarite],Table1[Category],,0)</f>
        <v>nagete</v>
      </c>
    </row>
    <row r="1064" spans="1:10">
      <c r="A1064" s="23" t="s">
        <v>1736</v>
      </c>
      <c r="B1064" t="s">
        <v>1737</v>
      </c>
      <c r="C1064" t="s">
        <v>2640</v>
      </c>
      <c r="D1064" t="s">
        <v>417</v>
      </c>
      <c r="E1064" t="s">
        <v>1739</v>
      </c>
      <c r="F1064" t="s">
        <v>1740</v>
      </c>
      <c r="G1064" t="s">
        <v>2639</v>
      </c>
      <c r="H1064">
        <v>7</v>
      </c>
      <c r="I1064" t="s">
        <v>601</v>
      </c>
      <c r="J1064" t="str">
        <f>_xlfn.XLOOKUP(D1064,Table1[Kimarite],Table1[Category],,0)</f>
        <v>kihonwaza</v>
      </c>
    </row>
    <row r="1065" spans="1:10">
      <c r="A1065" s="23" t="s">
        <v>1745</v>
      </c>
      <c r="B1065" t="s">
        <v>1746</v>
      </c>
      <c r="C1065" t="s">
        <v>2640</v>
      </c>
      <c r="D1065" t="s">
        <v>413</v>
      </c>
      <c r="E1065" t="s">
        <v>1724</v>
      </c>
      <c r="F1065" t="s">
        <v>1725</v>
      </c>
      <c r="G1065" t="s">
        <v>2639</v>
      </c>
      <c r="H1065">
        <v>7</v>
      </c>
      <c r="I1065" t="s">
        <v>601</v>
      </c>
      <c r="J1065" t="str">
        <f>_xlfn.XLOOKUP(D1065,Table1[Kimarite],Table1[Category],,0)</f>
        <v>kihonwaza</v>
      </c>
    </row>
    <row r="1066" spans="1:10">
      <c r="A1066" s="23" t="s">
        <v>1707</v>
      </c>
      <c r="B1066" t="s">
        <v>1708</v>
      </c>
      <c r="C1066" t="s">
        <v>2640</v>
      </c>
      <c r="D1066" t="s">
        <v>431</v>
      </c>
      <c r="E1066" t="s">
        <v>1715</v>
      </c>
      <c r="F1066" t="s">
        <v>1716</v>
      </c>
      <c r="G1066" t="s">
        <v>2639</v>
      </c>
      <c r="H1066">
        <v>7</v>
      </c>
      <c r="I1066" t="s">
        <v>601</v>
      </c>
      <c r="J1066" t="str">
        <f>_xlfn.XLOOKUP(D1066,Table1[Kimarite],Table1[Category],,0)</f>
        <v>nagete</v>
      </c>
    </row>
    <row r="1067" spans="1:10">
      <c r="A1067" s="23" t="s">
        <v>1713</v>
      </c>
      <c r="B1067" t="s">
        <v>1714</v>
      </c>
      <c r="C1067" t="s">
        <v>2637</v>
      </c>
      <c r="D1067" t="s">
        <v>413</v>
      </c>
      <c r="E1067" t="s">
        <v>1701</v>
      </c>
      <c r="F1067" t="s">
        <v>1702</v>
      </c>
      <c r="G1067" t="s">
        <v>2640</v>
      </c>
      <c r="H1067">
        <v>7</v>
      </c>
      <c r="I1067" t="s">
        <v>601</v>
      </c>
      <c r="J1067" t="str">
        <f>_xlfn.XLOOKUP(D1067,Table1[Kimarite],Table1[Category],,0)</f>
        <v>kihonwaza</v>
      </c>
    </row>
    <row r="1068" spans="1:10">
      <c r="A1068" s="23" t="s">
        <v>1692</v>
      </c>
      <c r="B1068" t="s">
        <v>1693</v>
      </c>
      <c r="C1068" t="s">
        <v>2637</v>
      </c>
      <c r="D1068" t="s">
        <v>418</v>
      </c>
      <c r="E1068" t="s">
        <v>1698</v>
      </c>
      <c r="F1068" t="s">
        <v>1699</v>
      </c>
      <c r="G1068" t="s">
        <v>2640</v>
      </c>
      <c r="H1068">
        <v>7</v>
      </c>
      <c r="I1068" t="s">
        <v>601</v>
      </c>
      <c r="J1068" t="str">
        <f>_xlfn.XLOOKUP(D1068,Table1[Kimarite],Table1[Category],,0)</f>
        <v>kihonwaza</v>
      </c>
    </row>
    <row r="1069" spans="1:10">
      <c r="A1069" s="23" t="s">
        <v>1676</v>
      </c>
      <c r="B1069" t="s">
        <v>1677</v>
      </c>
      <c r="C1069" t="s">
        <v>2640</v>
      </c>
      <c r="D1069" t="s">
        <v>523</v>
      </c>
      <c r="E1069" t="s">
        <v>1673</v>
      </c>
      <c r="F1069" t="s">
        <v>1674</v>
      </c>
      <c r="G1069" t="s">
        <v>2639</v>
      </c>
      <c r="H1069">
        <v>7</v>
      </c>
      <c r="I1069" t="s">
        <v>601</v>
      </c>
      <c r="J1069" t="str">
        <f>_xlfn.XLOOKUP(D1069,Table1[Kimarite],Table1[Category],,0)</f>
        <v>hinerite</v>
      </c>
    </row>
    <row r="1070" spans="1:10">
      <c r="A1070" s="23" t="s">
        <v>1652</v>
      </c>
      <c r="B1070" t="s">
        <v>1653</v>
      </c>
      <c r="C1070" t="s">
        <v>2639</v>
      </c>
      <c r="D1070" t="s">
        <v>413</v>
      </c>
      <c r="E1070" t="s">
        <v>1682</v>
      </c>
      <c r="F1070" t="s">
        <v>1683</v>
      </c>
      <c r="G1070" t="s">
        <v>2638</v>
      </c>
      <c r="H1070">
        <v>7</v>
      </c>
      <c r="I1070" t="s">
        <v>601</v>
      </c>
      <c r="J1070" t="str">
        <f>_xlfn.XLOOKUP(D1070,Table1[Kimarite],Table1[Category],,0)</f>
        <v>kihonwaza</v>
      </c>
    </row>
    <row r="1071" spans="1:10">
      <c r="A1071" s="23" t="s">
        <v>1646</v>
      </c>
      <c r="B1071" t="s">
        <v>1647</v>
      </c>
      <c r="C1071" t="s">
        <v>2637</v>
      </c>
      <c r="D1071" t="s">
        <v>417</v>
      </c>
      <c r="E1071" t="s">
        <v>1660</v>
      </c>
      <c r="F1071" t="s">
        <v>1661</v>
      </c>
      <c r="G1071" t="s">
        <v>2640</v>
      </c>
      <c r="H1071">
        <v>7</v>
      </c>
      <c r="I1071" t="s">
        <v>601</v>
      </c>
      <c r="J1071" t="str">
        <f>_xlfn.XLOOKUP(D1071,Table1[Kimarite],Table1[Category],,0)</f>
        <v>kihonwaza</v>
      </c>
    </row>
    <row r="1072" spans="1:10">
      <c r="A1072" s="23" t="s">
        <v>1640</v>
      </c>
      <c r="B1072" t="s">
        <v>1641</v>
      </c>
      <c r="C1072" t="s">
        <v>2641</v>
      </c>
      <c r="D1072" t="s">
        <v>417</v>
      </c>
      <c r="E1072" t="s">
        <v>1654</v>
      </c>
      <c r="F1072" t="s">
        <v>1655</v>
      </c>
      <c r="G1072" t="s">
        <v>2637</v>
      </c>
      <c r="H1072">
        <v>7</v>
      </c>
      <c r="I1072" t="s">
        <v>601</v>
      </c>
      <c r="J1072" t="str">
        <f>_xlfn.XLOOKUP(D1072,Table1[Kimarite],Table1[Category],,0)</f>
        <v>kihonwaza</v>
      </c>
    </row>
    <row r="1073" spans="1:10">
      <c r="A1073" s="23" t="s">
        <v>1627</v>
      </c>
      <c r="B1073" t="s">
        <v>1628</v>
      </c>
      <c r="C1073" t="s">
        <v>2637</v>
      </c>
      <c r="D1073" t="s">
        <v>413</v>
      </c>
      <c r="E1073" t="s">
        <v>1635</v>
      </c>
      <c r="F1073" t="s">
        <v>1636</v>
      </c>
      <c r="G1073" t="s">
        <v>2640</v>
      </c>
      <c r="H1073">
        <v>7</v>
      </c>
      <c r="I1073" t="s">
        <v>601</v>
      </c>
      <c r="J1073" t="str">
        <f>_xlfn.XLOOKUP(D1073,Table1[Kimarite],Table1[Category],,0)</f>
        <v>kihonwaza</v>
      </c>
    </row>
    <row r="1074" spans="1:10">
      <c r="A1074" s="23" t="s">
        <v>1618</v>
      </c>
      <c r="B1074" t="s">
        <v>1619</v>
      </c>
      <c r="C1074" t="s">
        <v>2639</v>
      </c>
      <c r="D1074" t="s">
        <v>558</v>
      </c>
      <c r="E1074" t="s">
        <v>1606</v>
      </c>
      <c r="F1074" t="s">
        <v>1607</v>
      </c>
      <c r="G1074" t="s">
        <v>2638</v>
      </c>
      <c r="H1074">
        <v>7</v>
      </c>
      <c r="I1074" t="s">
        <v>601</v>
      </c>
      <c r="J1074" t="str">
        <f>_xlfn.XLOOKUP(D1074,Table1[Kimarite],Table1[Category],,0)</f>
        <v>tokushuwaza</v>
      </c>
    </row>
    <row r="1075" spans="1:10">
      <c r="A1075" s="23" t="s">
        <v>1612</v>
      </c>
      <c r="B1075" t="s">
        <v>1613</v>
      </c>
      <c r="C1075" t="s">
        <v>2640</v>
      </c>
      <c r="D1075" t="s">
        <v>417</v>
      </c>
      <c r="E1075" t="s">
        <v>1600</v>
      </c>
      <c r="F1075" t="s">
        <v>1601</v>
      </c>
      <c r="G1075" t="s">
        <v>2639</v>
      </c>
      <c r="H1075">
        <v>7</v>
      </c>
      <c r="I1075" t="s">
        <v>601</v>
      </c>
      <c r="J1075" t="str">
        <f>_xlfn.XLOOKUP(D1075,Table1[Kimarite],Table1[Category],,0)</f>
        <v>kihonwaza</v>
      </c>
    </row>
    <row r="1076" spans="1:10">
      <c r="A1076" s="23" t="s">
        <v>1585</v>
      </c>
      <c r="B1076" t="s">
        <v>1586</v>
      </c>
      <c r="C1076" t="s">
        <v>2641</v>
      </c>
      <c r="D1076" t="s">
        <v>413</v>
      </c>
      <c r="E1076" t="s">
        <v>1621</v>
      </c>
      <c r="F1076" t="s">
        <v>1622</v>
      </c>
      <c r="G1076" t="s">
        <v>2637</v>
      </c>
      <c r="H1076">
        <v>7</v>
      </c>
      <c r="I1076" t="s">
        <v>601</v>
      </c>
      <c r="J1076" t="str">
        <f>_xlfn.XLOOKUP(D1076,Table1[Kimarite],Table1[Category],,0)</f>
        <v>kihonwaza</v>
      </c>
    </row>
    <row r="1077" spans="1:10">
      <c r="A1077" s="23" t="s">
        <v>1588</v>
      </c>
      <c r="B1077" t="s">
        <v>1589</v>
      </c>
      <c r="C1077" t="s">
        <v>2637</v>
      </c>
      <c r="D1077" t="s">
        <v>558</v>
      </c>
      <c r="E1077" t="s">
        <v>1573</v>
      </c>
      <c r="F1077" t="s">
        <v>1574</v>
      </c>
      <c r="G1077" t="s">
        <v>2640</v>
      </c>
      <c r="H1077">
        <v>7</v>
      </c>
      <c r="I1077" t="s">
        <v>601</v>
      </c>
      <c r="J1077" t="str">
        <f>_xlfn.XLOOKUP(D1077,Table1[Kimarite],Table1[Category],,0)</f>
        <v>tokushuwaza</v>
      </c>
    </row>
    <row r="1078" spans="1:10">
      <c r="A1078" s="23" t="s">
        <v>1564</v>
      </c>
      <c r="B1078" t="s">
        <v>1565</v>
      </c>
      <c r="C1078" t="s">
        <v>2640</v>
      </c>
      <c r="D1078" t="s">
        <v>413</v>
      </c>
      <c r="E1078" t="s">
        <v>1558</v>
      </c>
      <c r="F1078" t="s">
        <v>1559</v>
      </c>
      <c r="G1078" t="s">
        <v>2639</v>
      </c>
      <c r="H1078">
        <v>7</v>
      </c>
      <c r="I1078" t="s">
        <v>601</v>
      </c>
      <c r="J1078" t="str">
        <f>_xlfn.XLOOKUP(D1078,Table1[Kimarite],Table1[Category],,0)</f>
        <v>kihonwaza</v>
      </c>
    </row>
    <row r="1079" spans="1:10">
      <c r="A1079" s="23" t="s">
        <v>1579</v>
      </c>
      <c r="B1079" t="s">
        <v>1580</v>
      </c>
      <c r="C1079" t="s">
        <v>2641</v>
      </c>
      <c r="D1079" t="s">
        <v>439</v>
      </c>
      <c r="E1079" t="s">
        <v>1549</v>
      </c>
      <c r="F1079" t="s">
        <v>1550</v>
      </c>
      <c r="G1079" t="s">
        <v>2637</v>
      </c>
      <c r="H1079">
        <v>7</v>
      </c>
      <c r="I1079" t="s">
        <v>601</v>
      </c>
      <c r="J1079" t="str">
        <f>_xlfn.XLOOKUP(D1079,Table1[Kimarite],Table1[Category],,0)</f>
        <v>nagete</v>
      </c>
    </row>
    <row r="1080" spans="1:10">
      <c r="A1080" s="23" t="s">
        <v>1546</v>
      </c>
      <c r="B1080" t="s">
        <v>1547</v>
      </c>
      <c r="C1080" t="s">
        <v>2639</v>
      </c>
      <c r="D1080" t="s">
        <v>413</v>
      </c>
      <c r="E1080" t="s">
        <v>1582</v>
      </c>
      <c r="F1080" t="s">
        <v>1583</v>
      </c>
      <c r="G1080" t="s">
        <v>2638</v>
      </c>
      <c r="H1080">
        <v>7</v>
      </c>
      <c r="I1080" t="s">
        <v>601</v>
      </c>
      <c r="J1080" t="str">
        <f>_xlfn.XLOOKUP(D1080,Table1[Kimarite],Table1[Category],,0)</f>
        <v>kihonwaza</v>
      </c>
    </row>
    <row r="1081" spans="1:10">
      <c r="A1081" s="23" t="s">
        <v>1527</v>
      </c>
      <c r="B1081" t="s">
        <v>1528</v>
      </c>
      <c r="C1081" t="s">
        <v>2640</v>
      </c>
      <c r="D1081" t="s">
        <v>413</v>
      </c>
      <c r="E1081" t="s">
        <v>1552</v>
      </c>
      <c r="F1081" t="s">
        <v>1553</v>
      </c>
      <c r="G1081" t="s">
        <v>2639</v>
      </c>
      <c r="H1081">
        <v>7</v>
      </c>
      <c r="I1081" t="s">
        <v>601</v>
      </c>
      <c r="J1081" t="str">
        <f>_xlfn.XLOOKUP(D1081,Table1[Kimarite],Table1[Category],,0)</f>
        <v>kihonwaza</v>
      </c>
    </row>
    <row r="1082" spans="1:10">
      <c r="A1082" s="23" t="s">
        <v>1509</v>
      </c>
      <c r="B1082" t="s">
        <v>1510</v>
      </c>
      <c r="C1082" t="s">
        <v>2640</v>
      </c>
      <c r="D1082" t="s">
        <v>417</v>
      </c>
      <c r="E1082" t="s">
        <v>1521</v>
      </c>
      <c r="F1082" t="s">
        <v>1522</v>
      </c>
      <c r="G1082" t="s">
        <v>2639</v>
      </c>
      <c r="H1082">
        <v>7</v>
      </c>
      <c r="I1082" t="s">
        <v>601</v>
      </c>
      <c r="J1082" t="str">
        <f>_xlfn.XLOOKUP(D1082,Table1[Kimarite],Table1[Category],,0)</f>
        <v>kihonwaza</v>
      </c>
    </row>
    <row r="1083" spans="1:10">
      <c r="A1083" s="23" t="s">
        <v>1494</v>
      </c>
      <c r="B1083" t="s">
        <v>1495</v>
      </c>
      <c r="C1083" t="s">
        <v>2637</v>
      </c>
      <c r="D1083" t="s">
        <v>417</v>
      </c>
      <c r="E1083" t="s">
        <v>1506</v>
      </c>
      <c r="F1083" t="s">
        <v>1507</v>
      </c>
      <c r="G1083" t="s">
        <v>2640</v>
      </c>
      <c r="H1083">
        <v>7</v>
      </c>
      <c r="I1083" t="s">
        <v>601</v>
      </c>
      <c r="J1083" t="str">
        <f>_xlfn.XLOOKUP(D1083,Table1[Kimarite],Table1[Category],,0)</f>
        <v>kihonwaza</v>
      </c>
    </row>
    <row r="1084" spans="1:10">
      <c r="A1084" s="23" t="s">
        <v>1484</v>
      </c>
      <c r="B1084" t="s">
        <v>1485</v>
      </c>
      <c r="C1084" t="s">
        <v>2640</v>
      </c>
      <c r="D1084" t="s">
        <v>438</v>
      </c>
      <c r="E1084" t="s">
        <v>1490</v>
      </c>
      <c r="F1084" t="s">
        <v>1491</v>
      </c>
      <c r="G1084" t="s">
        <v>2639</v>
      </c>
      <c r="H1084">
        <v>7</v>
      </c>
      <c r="I1084" t="s">
        <v>601</v>
      </c>
      <c r="J1084" t="str">
        <f>_xlfn.XLOOKUP(D1084,Table1[Kimarite],Table1[Category],,0)</f>
        <v>nagete</v>
      </c>
    </row>
    <row r="1085" spans="1:10">
      <c r="A1085" s="23" t="s">
        <v>1466</v>
      </c>
      <c r="B1085" t="s">
        <v>1467</v>
      </c>
      <c r="C1085" t="s">
        <v>2640</v>
      </c>
      <c r="D1085" t="s">
        <v>559</v>
      </c>
      <c r="E1085" t="s">
        <v>1469</v>
      </c>
      <c r="F1085" t="s">
        <v>1470</v>
      </c>
      <c r="G1085" t="s">
        <v>2639</v>
      </c>
      <c r="H1085">
        <v>7</v>
      </c>
      <c r="I1085" t="s">
        <v>601</v>
      </c>
      <c r="J1085" t="str">
        <f>_xlfn.XLOOKUP(D1085,Table1[Kimarite],Table1[Category],,0)</f>
        <v>tokushuwaza</v>
      </c>
    </row>
    <row r="1086" spans="1:10">
      <c r="A1086" s="23" t="s">
        <v>1448</v>
      </c>
      <c r="B1086" t="s">
        <v>1449</v>
      </c>
      <c r="C1086" t="s">
        <v>2639</v>
      </c>
      <c r="D1086" t="s">
        <v>558</v>
      </c>
      <c r="E1086" t="s">
        <v>1500</v>
      </c>
      <c r="F1086" t="s">
        <v>1501</v>
      </c>
      <c r="G1086" t="s">
        <v>2638</v>
      </c>
      <c r="H1086">
        <v>7</v>
      </c>
      <c r="I1086" t="s">
        <v>601</v>
      </c>
      <c r="J1086" t="str">
        <f>_xlfn.XLOOKUP(D1086,Table1[Kimarite],Table1[Category],,0)</f>
        <v>tokushuwaza</v>
      </c>
    </row>
    <row r="1087" spans="1:10">
      <c r="A1087" s="23" t="s">
        <v>1457</v>
      </c>
      <c r="B1087" t="s">
        <v>1458</v>
      </c>
      <c r="C1087" t="s">
        <v>2637</v>
      </c>
      <c r="D1087" t="s">
        <v>558</v>
      </c>
      <c r="E1087" t="s">
        <v>1442</v>
      </c>
      <c r="F1087" t="s">
        <v>1443</v>
      </c>
      <c r="G1087" t="s">
        <v>2640</v>
      </c>
      <c r="H1087">
        <v>7</v>
      </c>
      <c r="I1087" t="s">
        <v>601</v>
      </c>
      <c r="J1087" t="str">
        <f>_xlfn.XLOOKUP(D1087,Table1[Kimarite],Table1[Category],,0)</f>
        <v>tokushuwaza</v>
      </c>
    </row>
    <row r="1088" spans="1:10">
      <c r="A1088" s="23" t="s">
        <v>1431</v>
      </c>
      <c r="B1088" t="s">
        <v>1432</v>
      </c>
      <c r="C1088" t="s">
        <v>2640</v>
      </c>
      <c r="D1088" t="s">
        <v>417</v>
      </c>
      <c r="E1088" t="s">
        <v>1451</v>
      </c>
      <c r="F1088" t="s">
        <v>1452</v>
      </c>
      <c r="G1088" t="s">
        <v>2639</v>
      </c>
      <c r="H1088">
        <v>7</v>
      </c>
      <c r="I1088" t="s">
        <v>601</v>
      </c>
      <c r="J1088" t="str">
        <f>_xlfn.XLOOKUP(D1088,Table1[Kimarite],Table1[Category],,0)</f>
        <v>kihonwaza</v>
      </c>
    </row>
    <row r="1089" spans="1:10">
      <c r="A1089" s="23" t="s">
        <v>1413</v>
      </c>
      <c r="B1089" t="s">
        <v>1414</v>
      </c>
      <c r="C1089" t="s">
        <v>2637</v>
      </c>
      <c r="D1089" t="s">
        <v>439</v>
      </c>
      <c r="E1089" t="s">
        <v>1428</v>
      </c>
      <c r="F1089" t="s">
        <v>1429</v>
      </c>
      <c r="G1089" t="s">
        <v>2640</v>
      </c>
      <c r="H1089">
        <v>7</v>
      </c>
      <c r="I1089" t="s">
        <v>601</v>
      </c>
      <c r="J1089" t="str">
        <f>_xlfn.XLOOKUP(D1089,Table1[Kimarite],Table1[Category],,0)</f>
        <v>nagete</v>
      </c>
    </row>
    <row r="1090" spans="1:10">
      <c r="A1090" s="23" t="s">
        <v>1425</v>
      </c>
      <c r="B1090" t="s">
        <v>1426</v>
      </c>
      <c r="C1090" t="s">
        <v>2639</v>
      </c>
      <c r="D1090" t="s">
        <v>417</v>
      </c>
      <c r="E1090" t="s">
        <v>1401</v>
      </c>
      <c r="F1090" t="s">
        <v>1402</v>
      </c>
      <c r="G1090" t="s">
        <v>2638</v>
      </c>
      <c r="H1090">
        <v>7</v>
      </c>
      <c r="I1090" t="s">
        <v>601</v>
      </c>
      <c r="J1090" t="str">
        <f>_xlfn.XLOOKUP(D1090,Table1[Kimarite],Table1[Category],,0)</f>
        <v>kihonwaza</v>
      </c>
    </row>
    <row r="1091" spans="1:10">
      <c r="A1091" s="23" t="s">
        <v>1395</v>
      </c>
      <c r="B1091" t="s">
        <v>1396</v>
      </c>
      <c r="C1091" t="s">
        <v>2637</v>
      </c>
      <c r="D1091" t="s">
        <v>417</v>
      </c>
      <c r="E1091" t="s">
        <v>1386</v>
      </c>
      <c r="F1091" t="s">
        <v>1387</v>
      </c>
      <c r="G1091" t="s">
        <v>2640</v>
      </c>
      <c r="H1091">
        <v>7</v>
      </c>
      <c r="I1091" t="s">
        <v>601</v>
      </c>
      <c r="J1091" t="str">
        <f>_xlfn.XLOOKUP(D1091,Table1[Kimarite],Table1[Category],,0)</f>
        <v>kihonwaza</v>
      </c>
    </row>
    <row r="1092" spans="1:10">
      <c r="A1092" s="23" t="s">
        <v>1389</v>
      </c>
      <c r="B1092" t="s">
        <v>1390</v>
      </c>
      <c r="C1092" t="s">
        <v>2640</v>
      </c>
      <c r="D1092" t="s">
        <v>413</v>
      </c>
      <c r="E1092" t="s">
        <v>1380</v>
      </c>
      <c r="F1092" t="s">
        <v>1381</v>
      </c>
      <c r="G1092" t="s">
        <v>2639</v>
      </c>
      <c r="H1092">
        <v>7</v>
      </c>
      <c r="I1092" t="s">
        <v>601</v>
      </c>
      <c r="J1092" t="str">
        <f>_xlfn.XLOOKUP(D1092,Table1[Kimarite],Table1[Category],,0)</f>
        <v>kihonwaza</v>
      </c>
    </row>
    <row r="1093" spans="1:10">
      <c r="A1093" s="23" t="s">
        <v>1371</v>
      </c>
      <c r="B1093" t="s">
        <v>1372</v>
      </c>
      <c r="C1093" t="s">
        <v>2637</v>
      </c>
      <c r="D1093" t="s">
        <v>413</v>
      </c>
      <c r="E1093" t="s">
        <v>1362</v>
      </c>
      <c r="F1093" t="s">
        <v>1363</v>
      </c>
      <c r="G1093" t="s">
        <v>2640</v>
      </c>
      <c r="H1093">
        <v>7</v>
      </c>
      <c r="I1093" t="s">
        <v>601</v>
      </c>
      <c r="J1093" t="str">
        <f>_xlfn.XLOOKUP(D1093,Table1[Kimarite],Table1[Category],,0)</f>
        <v>kihonwaza</v>
      </c>
    </row>
    <row r="1094" spans="1:10">
      <c r="A1094" s="23" t="s">
        <v>1359</v>
      </c>
      <c r="B1094" t="s">
        <v>1360</v>
      </c>
      <c r="C1094" t="s">
        <v>2640</v>
      </c>
      <c r="D1094" t="s">
        <v>413</v>
      </c>
      <c r="E1094" t="s">
        <v>1350</v>
      </c>
      <c r="F1094" t="s">
        <v>1351</v>
      </c>
      <c r="G1094" t="s">
        <v>2639</v>
      </c>
      <c r="H1094">
        <v>7</v>
      </c>
      <c r="I1094" t="s">
        <v>601</v>
      </c>
      <c r="J1094" t="str">
        <f>_xlfn.XLOOKUP(D1094,Table1[Kimarite],Table1[Category],,0)</f>
        <v>kihonwaza</v>
      </c>
    </row>
    <row r="1095" spans="1:10">
      <c r="A1095" s="23" t="s">
        <v>1347</v>
      </c>
      <c r="B1095" t="s">
        <v>1348</v>
      </c>
      <c r="C1095" t="s">
        <v>2641</v>
      </c>
      <c r="D1095" t="s">
        <v>413</v>
      </c>
      <c r="E1095" t="s">
        <v>1341</v>
      </c>
      <c r="F1095" t="s">
        <v>1342</v>
      </c>
      <c r="G1095" t="s">
        <v>2637</v>
      </c>
      <c r="H1095">
        <v>7</v>
      </c>
      <c r="I1095" t="s">
        <v>601</v>
      </c>
      <c r="J1095" t="str">
        <f>_xlfn.XLOOKUP(D1095,Table1[Kimarite],Table1[Category],,0)</f>
        <v>kihonwaza</v>
      </c>
    </row>
    <row r="1096" spans="1:10">
      <c r="A1096" s="23" t="s">
        <v>1329</v>
      </c>
      <c r="B1096" t="s">
        <v>1330</v>
      </c>
      <c r="C1096" t="s">
        <v>2637</v>
      </c>
      <c r="D1096" t="s">
        <v>417</v>
      </c>
      <c r="E1096" t="s">
        <v>1335</v>
      </c>
      <c r="F1096" t="s">
        <v>1336</v>
      </c>
      <c r="G1096" t="s">
        <v>2640</v>
      </c>
      <c r="H1096">
        <v>7</v>
      </c>
      <c r="I1096" t="s">
        <v>601</v>
      </c>
      <c r="J1096" t="str">
        <f>_xlfn.XLOOKUP(D1096,Table1[Kimarite],Table1[Category],,0)</f>
        <v>kihonwaza</v>
      </c>
    </row>
    <row r="1097" spans="1:10">
      <c r="A1097" s="23" t="s">
        <v>1324</v>
      </c>
      <c r="B1097" t="s">
        <v>1325</v>
      </c>
      <c r="C1097" t="s">
        <v>2639</v>
      </c>
      <c r="D1097" t="s">
        <v>417</v>
      </c>
      <c r="E1097" t="s">
        <v>1305</v>
      </c>
      <c r="F1097" t="s">
        <v>1306</v>
      </c>
      <c r="G1097" t="s">
        <v>2638</v>
      </c>
      <c r="H1097">
        <v>7</v>
      </c>
      <c r="I1097" t="s">
        <v>601</v>
      </c>
      <c r="J1097" t="str">
        <f>_xlfn.XLOOKUP(D1097,Table1[Kimarite],Table1[Category],,0)</f>
        <v>kihonwaza</v>
      </c>
    </row>
    <row r="1098" spans="1:10">
      <c r="A1098" s="23" t="s">
        <v>1296</v>
      </c>
      <c r="B1098" t="s">
        <v>1297</v>
      </c>
      <c r="C1098" t="s">
        <v>2637</v>
      </c>
      <c r="D1098" t="s">
        <v>418</v>
      </c>
      <c r="E1098" t="s">
        <v>1320</v>
      </c>
      <c r="F1098" t="s">
        <v>1321</v>
      </c>
      <c r="G1098" t="s">
        <v>2640</v>
      </c>
      <c r="H1098">
        <v>7</v>
      </c>
      <c r="I1098" t="s">
        <v>601</v>
      </c>
      <c r="J1098" t="str">
        <f>_xlfn.XLOOKUP(D1098,Table1[Kimarite],Table1[Category],,0)</f>
        <v>kihonwaza</v>
      </c>
    </row>
    <row r="1099" spans="1:10">
      <c r="A1099" s="23" t="s">
        <v>1291</v>
      </c>
      <c r="B1099" t="s">
        <v>1292</v>
      </c>
      <c r="C1099" t="s">
        <v>2640</v>
      </c>
      <c r="D1099" t="s">
        <v>418</v>
      </c>
      <c r="E1099" t="s">
        <v>1308</v>
      </c>
      <c r="F1099" t="s">
        <v>1309</v>
      </c>
      <c r="G1099" t="s">
        <v>2639</v>
      </c>
      <c r="H1099">
        <v>7</v>
      </c>
      <c r="I1099" t="s">
        <v>601</v>
      </c>
      <c r="J1099" t="str">
        <f>_xlfn.XLOOKUP(D1099,Table1[Kimarite],Table1[Category],,0)</f>
        <v>kihonwaza</v>
      </c>
    </row>
    <row r="1100" spans="1:10">
      <c r="A1100" s="23" t="s">
        <v>1286</v>
      </c>
      <c r="B1100" t="s">
        <v>1287</v>
      </c>
      <c r="C1100" t="s">
        <v>2641</v>
      </c>
      <c r="D1100" t="s">
        <v>414</v>
      </c>
      <c r="E1100" t="s">
        <v>1317</v>
      </c>
      <c r="F1100" t="s">
        <v>1318</v>
      </c>
      <c r="G1100" t="s">
        <v>2637</v>
      </c>
      <c r="H1100">
        <v>7</v>
      </c>
      <c r="I1100" t="s">
        <v>601</v>
      </c>
      <c r="J1100" t="str">
        <f>_xlfn.XLOOKUP(D1100,Table1[Kimarite],Table1[Category],,0)</f>
        <v>kihonwaza</v>
      </c>
    </row>
    <row r="1101" spans="1:10">
      <c r="A1101" s="23" t="s">
        <v>1273</v>
      </c>
      <c r="B1101" t="s">
        <v>1274</v>
      </c>
      <c r="C1101" t="s">
        <v>2640</v>
      </c>
      <c r="D1101" t="s">
        <v>418</v>
      </c>
      <c r="E1101" t="s">
        <v>1261</v>
      </c>
      <c r="F1101" t="s">
        <v>1262</v>
      </c>
      <c r="G1101" t="s">
        <v>2639</v>
      </c>
      <c r="H1101">
        <v>7</v>
      </c>
      <c r="I1101" t="s">
        <v>600</v>
      </c>
      <c r="J1101" t="str">
        <f>_xlfn.XLOOKUP(D1101,Table1[Kimarite],Table1[Category],,0)</f>
        <v>kihonwaza</v>
      </c>
    </row>
    <row r="1102" spans="1:10">
      <c r="A1102" s="23" t="s">
        <v>1255</v>
      </c>
      <c r="B1102" t="s">
        <v>1256</v>
      </c>
      <c r="C1102" t="s">
        <v>2637</v>
      </c>
      <c r="D1102" t="s">
        <v>418</v>
      </c>
      <c r="E1102" t="s">
        <v>1267</v>
      </c>
      <c r="F1102" t="s">
        <v>1268</v>
      </c>
      <c r="G1102" t="s">
        <v>2640</v>
      </c>
      <c r="H1102">
        <v>7</v>
      </c>
      <c r="I1102" t="s">
        <v>600</v>
      </c>
      <c r="J1102" t="str">
        <f>_xlfn.XLOOKUP(D1102,Table1[Kimarite],Table1[Category],,0)</f>
        <v>kihonwaza</v>
      </c>
    </row>
    <row r="1103" spans="1:10">
      <c r="A1103" s="23" t="s">
        <v>1237</v>
      </c>
      <c r="B1103" t="s">
        <v>1238</v>
      </c>
      <c r="C1103" t="s">
        <v>2640</v>
      </c>
      <c r="D1103" t="s">
        <v>413</v>
      </c>
      <c r="E1103" t="s">
        <v>1252</v>
      </c>
      <c r="F1103" t="s">
        <v>1253</v>
      </c>
      <c r="G1103" t="s">
        <v>2639</v>
      </c>
      <c r="H1103">
        <v>7</v>
      </c>
      <c r="I1103" t="s">
        <v>600</v>
      </c>
      <c r="J1103" t="str">
        <f>_xlfn.XLOOKUP(D1103,Table1[Kimarite],Table1[Category],,0)</f>
        <v>kihonwaza</v>
      </c>
    </row>
    <row r="1104" spans="1:10">
      <c r="A1104" s="23" t="s">
        <v>1264</v>
      </c>
      <c r="B1104" t="s">
        <v>1265</v>
      </c>
      <c r="C1104" t="s">
        <v>2639</v>
      </c>
      <c r="D1104" t="s">
        <v>434</v>
      </c>
      <c r="E1104" t="s">
        <v>1231</v>
      </c>
      <c r="F1104" t="s">
        <v>1232</v>
      </c>
      <c r="G1104" t="s">
        <v>2638</v>
      </c>
      <c r="H1104">
        <v>7</v>
      </c>
      <c r="I1104" t="s">
        <v>600</v>
      </c>
      <c r="J1104" t="str">
        <f>_xlfn.XLOOKUP(D1104,Table1[Kimarite],Table1[Category],,0)</f>
        <v>nagete</v>
      </c>
    </row>
    <row r="1105" spans="1:10">
      <c r="A1105" s="23" t="s">
        <v>1215</v>
      </c>
      <c r="B1105" t="s">
        <v>1216</v>
      </c>
      <c r="C1105" t="s">
        <v>2637</v>
      </c>
      <c r="D1105" t="s">
        <v>417</v>
      </c>
      <c r="E1105" t="s">
        <v>1225</v>
      </c>
      <c r="F1105" t="s">
        <v>1226</v>
      </c>
      <c r="G1105" t="s">
        <v>2640</v>
      </c>
      <c r="H1105">
        <v>7</v>
      </c>
      <c r="I1105" t="s">
        <v>600</v>
      </c>
      <c r="J1105" t="str">
        <f>_xlfn.XLOOKUP(D1105,Table1[Kimarite],Table1[Category],,0)</f>
        <v>kihonwaza</v>
      </c>
    </row>
    <row r="1106" spans="1:10">
      <c r="A1106" s="23" t="s">
        <v>1202</v>
      </c>
      <c r="B1106" t="s">
        <v>1203</v>
      </c>
      <c r="C1106" t="s">
        <v>2640</v>
      </c>
      <c r="D1106" t="s">
        <v>558</v>
      </c>
      <c r="E1106" t="s">
        <v>1222</v>
      </c>
      <c r="F1106" t="s">
        <v>1223</v>
      </c>
      <c r="G1106" t="s">
        <v>2639</v>
      </c>
      <c r="H1106">
        <v>7</v>
      </c>
      <c r="I1106" t="s">
        <v>600</v>
      </c>
      <c r="J1106" t="str">
        <f>_xlfn.XLOOKUP(D1106,Table1[Kimarite],Table1[Category],,0)</f>
        <v>tokushuwaza</v>
      </c>
    </row>
    <row r="1107" spans="1:10">
      <c r="A1107" s="23" t="s">
        <v>1190</v>
      </c>
      <c r="B1107" t="s">
        <v>1191</v>
      </c>
      <c r="C1107" t="s">
        <v>2641</v>
      </c>
      <c r="D1107" t="s">
        <v>417</v>
      </c>
      <c r="E1107" t="s">
        <v>1196</v>
      </c>
      <c r="F1107" t="s">
        <v>1197</v>
      </c>
      <c r="G1107" t="s">
        <v>2637</v>
      </c>
      <c r="H1107">
        <v>7</v>
      </c>
      <c r="I1107" t="s">
        <v>600</v>
      </c>
      <c r="J1107" t="str">
        <f>_xlfn.XLOOKUP(D1107,Table1[Kimarite],Table1[Category],,0)</f>
        <v>kihonwaza</v>
      </c>
    </row>
    <row r="1108" spans="1:10">
      <c r="A1108" s="23" t="s">
        <v>1193</v>
      </c>
      <c r="B1108" t="s">
        <v>1194</v>
      </c>
      <c r="C1108" t="s">
        <v>2640</v>
      </c>
      <c r="D1108" t="s">
        <v>417</v>
      </c>
      <c r="E1108" t="s">
        <v>1181</v>
      </c>
      <c r="F1108" t="s">
        <v>1182</v>
      </c>
      <c r="G1108" t="s">
        <v>2639</v>
      </c>
      <c r="H1108">
        <v>7</v>
      </c>
      <c r="I1108" t="s">
        <v>600</v>
      </c>
      <c r="J1108" t="str">
        <f>_xlfn.XLOOKUP(D1108,Table1[Kimarite],Table1[Category],,0)</f>
        <v>kihonwaza</v>
      </c>
    </row>
    <row r="1109" spans="1:10">
      <c r="A1109" s="23" t="s">
        <v>1175</v>
      </c>
      <c r="B1109" t="s">
        <v>1176</v>
      </c>
      <c r="C1109" t="s">
        <v>2637</v>
      </c>
      <c r="D1109" t="s">
        <v>558</v>
      </c>
      <c r="E1109" t="s">
        <v>1163</v>
      </c>
      <c r="F1109" t="s">
        <v>1164</v>
      </c>
      <c r="G1109" t="s">
        <v>2640</v>
      </c>
      <c r="H1109">
        <v>7</v>
      </c>
      <c r="I1109" t="s">
        <v>600</v>
      </c>
      <c r="J1109" t="str">
        <f>_xlfn.XLOOKUP(D1109,Table1[Kimarite],Table1[Category],,0)</f>
        <v>tokushuwaza</v>
      </c>
    </row>
    <row r="1110" spans="1:10">
      <c r="A1110" s="23" t="s">
        <v>1151</v>
      </c>
      <c r="B1110" t="s">
        <v>1152</v>
      </c>
      <c r="C1110" t="s">
        <v>2640</v>
      </c>
      <c r="D1110" t="s">
        <v>413</v>
      </c>
      <c r="E1110" t="s">
        <v>1160</v>
      </c>
      <c r="F1110" t="s">
        <v>1161</v>
      </c>
      <c r="G1110" t="s">
        <v>2639</v>
      </c>
      <c r="H1110">
        <v>7</v>
      </c>
      <c r="I1110" t="s">
        <v>600</v>
      </c>
      <c r="J1110" t="str">
        <f>_xlfn.XLOOKUP(D1110,Table1[Kimarite],Table1[Category],,0)</f>
        <v>kihonwaza</v>
      </c>
    </row>
    <row r="1111" spans="1:10">
      <c r="A1111" s="23" t="s">
        <v>1166</v>
      </c>
      <c r="B1111" t="s">
        <v>1167</v>
      </c>
      <c r="C1111" t="s">
        <v>2639</v>
      </c>
      <c r="D1111" t="s">
        <v>559</v>
      </c>
      <c r="E1111" t="s">
        <v>1139</v>
      </c>
      <c r="F1111" t="s">
        <v>1140</v>
      </c>
      <c r="G1111" t="s">
        <v>2638</v>
      </c>
      <c r="H1111">
        <v>7</v>
      </c>
      <c r="I1111" t="s">
        <v>600</v>
      </c>
      <c r="J1111" t="str">
        <f>_xlfn.XLOOKUP(D1111,Table1[Kimarite],Table1[Category],,0)</f>
        <v>tokushuwaza</v>
      </c>
    </row>
    <row r="1112" spans="1:10">
      <c r="A1112" s="23" t="s">
        <v>1142</v>
      </c>
      <c r="B1112" t="s">
        <v>1143</v>
      </c>
      <c r="C1112" t="s">
        <v>2637</v>
      </c>
      <c r="D1112" t="s">
        <v>417</v>
      </c>
      <c r="E1112" t="s">
        <v>1130</v>
      </c>
      <c r="F1112" t="s">
        <v>1131</v>
      </c>
      <c r="G1112" t="s">
        <v>2640</v>
      </c>
      <c r="H1112">
        <v>7</v>
      </c>
      <c r="I1112" t="s">
        <v>600</v>
      </c>
      <c r="J1112" t="str">
        <f>_xlfn.XLOOKUP(D1112,Table1[Kimarite],Table1[Category],,0)</f>
        <v>kihonwaza</v>
      </c>
    </row>
    <row r="1113" spans="1:10">
      <c r="A1113" s="23" t="s">
        <v>1117</v>
      </c>
      <c r="B1113" t="s">
        <v>1118</v>
      </c>
      <c r="C1113" t="s">
        <v>2640</v>
      </c>
      <c r="D1113" t="s">
        <v>418</v>
      </c>
      <c r="E1113" t="s">
        <v>1133</v>
      </c>
      <c r="F1113" t="s">
        <v>1134</v>
      </c>
      <c r="G1113" t="s">
        <v>2639</v>
      </c>
      <c r="H1113">
        <v>7</v>
      </c>
      <c r="I1113" t="s">
        <v>600</v>
      </c>
      <c r="J1113" t="str">
        <f>_xlfn.XLOOKUP(D1113,Table1[Kimarite],Table1[Category],,0)</f>
        <v>kihonwaza</v>
      </c>
    </row>
    <row r="1114" spans="1:10">
      <c r="A1114" s="23" t="s">
        <v>1127</v>
      </c>
      <c r="B1114" t="s">
        <v>1128</v>
      </c>
      <c r="C1114" t="s">
        <v>2637</v>
      </c>
      <c r="D1114" t="s">
        <v>418</v>
      </c>
      <c r="E1114" t="s">
        <v>1091</v>
      </c>
      <c r="F1114" t="s">
        <v>1092</v>
      </c>
      <c r="G1114" t="s">
        <v>2640</v>
      </c>
      <c r="H1114">
        <v>7</v>
      </c>
      <c r="I1114" t="s">
        <v>600</v>
      </c>
      <c r="J1114" t="str">
        <f>_xlfn.XLOOKUP(D1114,Table1[Kimarite],Table1[Category],,0)</f>
        <v>kihonwaza</v>
      </c>
    </row>
    <row r="1115" spans="1:10">
      <c r="A1115" s="23" t="s">
        <v>1108</v>
      </c>
      <c r="B1115" t="s">
        <v>1109</v>
      </c>
      <c r="C1115" t="s">
        <v>2640</v>
      </c>
      <c r="D1115" t="s">
        <v>563</v>
      </c>
      <c r="E1115" t="s">
        <v>1085</v>
      </c>
      <c r="F1115" t="s">
        <v>1086</v>
      </c>
      <c r="G1115" t="s">
        <v>2639</v>
      </c>
      <c r="H1115">
        <v>7</v>
      </c>
      <c r="I1115" t="s">
        <v>600</v>
      </c>
      <c r="J1115" t="str">
        <f>_xlfn.XLOOKUP(D1115,Table1[Kimarite],Table1[Category],,0)</f>
        <v>tokushuwaza</v>
      </c>
    </row>
    <row r="1116" spans="1:10">
      <c r="A1116" s="23" t="s">
        <v>1068</v>
      </c>
      <c r="B1116" t="s">
        <v>1069</v>
      </c>
      <c r="C1116" t="s">
        <v>2641</v>
      </c>
      <c r="D1116" t="s">
        <v>523</v>
      </c>
      <c r="E1116" t="s">
        <v>1114</v>
      </c>
      <c r="F1116" t="s">
        <v>1115</v>
      </c>
      <c r="G1116" t="s">
        <v>2637</v>
      </c>
      <c r="H1116">
        <v>7</v>
      </c>
      <c r="I1116" t="s">
        <v>600</v>
      </c>
      <c r="J1116" t="str">
        <f>_xlfn.XLOOKUP(D1116,Table1[Kimarite],Table1[Category],,0)</f>
        <v>hinerite</v>
      </c>
    </row>
    <row r="1117" spans="1:10">
      <c r="A1117" s="23" t="s">
        <v>1075</v>
      </c>
      <c r="B1117" t="s">
        <v>1076</v>
      </c>
      <c r="C1117" t="s">
        <v>2640</v>
      </c>
      <c r="D1117" t="s">
        <v>431</v>
      </c>
      <c r="E1117" t="s">
        <v>1065</v>
      </c>
      <c r="F1117" t="s">
        <v>1066</v>
      </c>
      <c r="G1117" t="s">
        <v>2639</v>
      </c>
      <c r="H1117">
        <v>7</v>
      </c>
      <c r="I1117" t="s">
        <v>600</v>
      </c>
      <c r="J1117" t="str">
        <f>_xlfn.XLOOKUP(D1117,Table1[Kimarite],Table1[Category],,0)</f>
        <v>nagete</v>
      </c>
    </row>
    <row r="1118" spans="1:10">
      <c r="A1118" s="23" t="s">
        <v>1045</v>
      </c>
      <c r="B1118" t="s">
        <v>1046</v>
      </c>
      <c r="C1118" t="s">
        <v>2640</v>
      </c>
      <c r="D1118" t="s">
        <v>563</v>
      </c>
      <c r="E1118" t="s">
        <v>1058</v>
      </c>
      <c r="F1118" t="s">
        <v>1059</v>
      </c>
      <c r="G1118" t="s">
        <v>2639</v>
      </c>
      <c r="H1118">
        <v>7</v>
      </c>
      <c r="I1118" t="s">
        <v>600</v>
      </c>
      <c r="J1118" t="str">
        <f>_xlfn.XLOOKUP(D1118,Table1[Kimarite],Table1[Category],,0)</f>
        <v>tokushuwaza</v>
      </c>
    </row>
    <row r="1119" spans="1:10">
      <c r="A1119" s="23" t="s">
        <v>1040</v>
      </c>
      <c r="B1119" t="s">
        <v>1041</v>
      </c>
      <c r="C1119" t="s">
        <v>2640</v>
      </c>
      <c r="D1119" t="s">
        <v>414</v>
      </c>
      <c r="E1119" t="s">
        <v>1033</v>
      </c>
      <c r="F1119" t="s">
        <v>1034</v>
      </c>
      <c r="G1119" t="s">
        <v>2639</v>
      </c>
      <c r="H1119">
        <v>7</v>
      </c>
      <c r="I1119" t="s">
        <v>600</v>
      </c>
      <c r="J1119" t="str">
        <f>_xlfn.XLOOKUP(D1119,Table1[Kimarite],Table1[Category],,0)</f>
        <v>kihonwaza</v>
      </c>
    </row>
    <row r="1120" spans="1:10">
      <c r="A1120" s="23" t="s">
        <v>1030</v>
      </c>
      <c r="B1120" t="s">
        <v>1031</v>
      </c>
      <c r="C1120" t="s">
        <v>2640</v>
      </c>
      <c r="D1120" t="s">
        <v>439</v>
      </c>
      <c r="E1120" t="s">
        <v>1012</v>
      </c>
      <c r="F1120" t="s">
        <v>1013</v>
      </c>
      <c r="G1120" t="s">
        <v>2639</v>
      </c>
      <c r="H1120">
        <v>7</v>
      </c>
      <c r="I1120" t="s">
        <v>600</v>
      </c>
      <c r="J1120" t="str">
        <f>_xlfn.XLOOKUP(D1120,Table1[Kimarite],Table1[Category],,0)</f>
        <v>nagete</v>
      </c>
    </row>
    <row r="1121" spans="1:10">
      <c r="A1121" s="23" t="s">
        <v>1003</v>
      </c>
      <c r="B1121" t="s">
        <v>1004</v>
      </c>
      <c r="C1121" t="s">
        <v>2639</v>
      </c>
      <c r="D1121" t="s">
        <v>558</v>
      </c>
      <c r="E1121" t="s">
        <v>1024</v>
      </c>
      <c r="F1121" t="s">
        <v>1025</v>
      </c>
      <c r="G1121" t="s">
        <v>2638</v>
      </c>
      <c r="H1121">
        <v>7</v>
      </c>
      <c r="I1121" t="s">
        <v>600</v>
      </c>
      <c r="J1121" t="str">
        <f>_xlfn.XLOOKUP(D1121,Table1[Kimarite],Table1[Category],,0)</f>
        <v>tokushuwaza</v>
      </c>
    </row>
    <row r="1122" spans="1:10">
      <c r="A1122" s="23" t="s">
        <v>994</v>
      </c>
      <c r="B1122" t="s">
        <v>995</v>
      </c>
      <c r="C1122" t="s">
        <v>2637</v>
      </c>
      <c r="D1122" t="s">
        <v>413</v>
      </c>
      <c r="E1122" t="s">
        <v>1015</v>
      </c>
      <c r="F1122" t="s">
        <v>1016</v>
      </c>
      <c r="G1122" t="s">
        <v>2640</v>
      </c>
      <c r="H1122">
        <v>7</v>
      </c>
      <c r="I1122" t="s">
        <v>600</v>
      </c>
      <c r="J1122" t="str">
        <f>_xlfn.XLOOKUP(D1122,Table1[Kimarite],Table1[Category],,0)</f>
        <v>kihonwaza</v>
      </c>
    </row>
    <row r="1123" spans="1:10">
      <c r="A1123" s="23" t="s">
        <v>988</v>
      </c>
      <c r="B1123" t="s">
        <v>989</v>
      </c>
      <c r="C1123" t="s">
        <v>2640</v>
      </c>
      <c r="D1123" t="s">
        <v>523</v>
      </c>
      <c r="E1123" t="s">
        <v>1006</v>
      </c>
      <c r="F1123" t="s">
        <v>1007</v>
      </c>
      <c r="G1123" t="s">
        <v>2639</v>
      </c>
      <c r="H1123">
        <v>7</v>
      </c>
      <c r="I1123" t="s">
        <v>600</v>
      </c>
      <c r="J1123" t="str">
        <f>_xlfn.XLOOKUP(D1123,Table1[Kimarite],Table1[Category],,0)</f>
        <v>hinerite</v>
      </c>
    </row>
    <row r="1124" spans="1:10">
      <c r="A1124" s="23" t="s">
        <v>975</v>
      </c>
      <c r="B1124" t="s">
        <v>976</v>
      </c>
      <c r="C1124" t="s">
        <v>2637</v>
      </c>
      <c r="D1124" t="s">
        <v>436</v>
      </c>
      <c r="E1124" t="s">
        <v>984</v>
      </c>
      <c r="F1124" t="s">
        <v>985</v>
      </c>
      <c r="G1124" t="s">
        <v>2640</v>
      </c>
      <c r="H1124">
        <v>7</v>
      </c>
      <c r="I1124" t="s">
        <v>600</v>
      </c>
      <c r="J1124" t="str">
        <f>_xlfn.XLOOKUP(D1124,Table1[Kimarite],Table1[Category],,0)</f>
        <v>nagete</v>
      </c>
    </row>
    <row r="1125" spans="1:10">
      <c r="A1125" s="23" t="s">
        <v>953</v>
      </c>
      <c r="B1125" t="s">
        <v>954</v>
      </c>
      <c r="C1125" t="s">
        <v>2637</v>
      </c>
      <c r="D1125" t="s">
        <v>413</v>
      </c>
      <c r="E1125" t="s">
        <v>961</v>
      </c>
      <c r="F1125" t="s">
        <v>962</v>
      </c>
      <c r="G1125" t="s">
        <v>2640</v>
      </c>
      <c r="H1125">
        <v>7</v>
      </c>
      <c r="I1125" t="s">
        <v>600</v>
      </c>
      <c r="J1125" t="str">
        <f>_xlfn.XLOOKUP(D1125,Table1[Kimarite],Table1[Category],,0)</f>
        <v>kihonwaza</v>
      </c>
    </row>
    <row r="1126" spans="1:10">
      <c r="A1126" s="23" t="s">
        <v>958</v>
      </c>
      <c r="B1126" t="s">
        <v>959</v>
      </c>
      <c r="C1126" t="s">
        <v>2640</v>
      </c>
      <c r="D1126" t="s">
        <v>417</v>
      </c>
      <c r="E1126" t="s">
        <v>944</v>
      </c>
      <c r="F1126" t="s">
        <v>945</v>
      </c>
      <c r="G1126" t="s">
        <v>2639</v>
      </c>
      <c r="H1126">
        <v>7</v>
      </c>
      <c r="I1126" t="s">
        <v>600</v>
      </c>
      <c r="J1126" t="str">
        <f>_xlfn.XLOOKUP(D1126,Table1[Kimarite],Table1[Category],,0)</f>
        <v>kihonwaza</v>
      </c>
    </row>
    <row r="1127" spans="1:10">
      <c r="A1127" s="23" t="s">
        <v>907</v>
      </c>
      <c r="B1127" t="s">
        <v>908</v>
      </c>
      <c r="C1127" t="s">
        <v>2640</v>
      </c>
      <c r="D1127" t="s">
        <v>558</v>
      </c>
      <c r="E1127" t="s">
        <v>900</v>
      </c>
      <c r="F1127" t="s">
        <v>901</v>
      </c>
      <c r="G1127" t="s">
        <v>2639</v>
      </c>
      <c r="H1127">
        <v>7</v>
      </c>
      <c r="I1127" t="s">
        <v>600</v>
      </c>
      <c r="J1127" t="str">
        <f>_xlfn.XLOOKUP(D1127,Table1[Kimarite],Table1[Category],,0)</f>
        <v>tokushuwaza</v>
      </c>
    </row>
    <row r="1128" spans="1:10">
      <c r="A1128" s="23" t="s">
        <v>891</v>
      </c>
      <c r="B1128" t="s">
        <v>892</v>
      </c>
      <c r="C1128" t="s">
        <v>2641</v>
      </c>
      <c r="D1128" t="s">
        <v>417</v>
      </c>
      <c r="E1128" t="s">
        <v>910</v>
      </c>
      <c r="F1128" t="s">
        <v>911</v>
      </c>
      <c r="G1128" t="s">
        <v>2637</v>
      </c>
      <c r="H1128">
        <v>7</v>
      </c>
      <c r="I1128" t="s">
        <v>600</v>
      </c>
      <c r="J1128" t="str">
        <f>_xlfn.XLOOKUP(D1128,Table1[Kimarite],Table1[Category],,0)</f>
        <v>kihonwaza</v>
      </c>
    </row>
    <row r="1129" spans="1:10">
      <c r="A1129" s="23" t="s">
        <v>888</v>
      </c>
      <c r="B1129" t="s">
        <v>889</v>
      </c>
      <c r="C1129" t="s">
        <v>2639</v>
      </c>
      <c r="D1129" t="s">
        <v>523</v>
      </c>
      <c r="E1129" t="s">
        <v>923</v>
      </c>
      <c r="F1129" t="s">
        <v>924</v>
      </c>
      <c r="G1129" t="s">
        <v>2638</v>
      </c>
      <c r="H1129">
        <v>7</v>
      </c>
      <c r="I1129" t="s">
        <v>600</v>
      </c>
      <c r="J1129" t="str">
        <f>_xlfn.XLOOKUP(D1129,Table1[Kimarite],Table1[Category],,0)</f>
        <v>hinerite</v>
      </c>
    </row>
    <row r="1130" spans="1:10">
      <c r="A1130" s="23" t="s">
        <v>885</v>
      </c>
      <c r="B1130" t="s">
        <v>886</v>
      </c>
      <c r="C1130" t="s">
        <v>2637</v>
      </c>
      <c r="D1130" t="s">
        <v>417</v>
      </c>
      <c r="E1130" t="s">
        <v>919</v>
      </c>
      <c r="F1130" t="s">
        <v>920</v>
      </c>
      <c r="G1130" t="s">
        <v>2640</v>
      </c>
      <c r="H1130">
        <v>7</v>
      </c>
      <c r="I1130" t="s">
        <v>600</v>
      </c>
      <c r="J1130" t="str">
        <f>_xlfn.XLOOKUP(D1130,Table1[Kimarite],Table1[Category],,0)</f>
        <v>kihonwaza</v>
      </c>
    </row>
    <row r="1131" spans="1:10">
      <c r="A1131" s="23" t="s">
        <v>882</v>
      </c>
      <c r="B1131" t="s">
        <v>883</v>
      </c>
      <c r="C1131" t="s">
        <v>2637</v>
      </c>
      <c r="D1131" t="s">
        <v>519</v>
      </c>
      <c r="E1131" t="s">
        <v>904</v>
      </c>
      <c r="F1131" t="s">
        <v>905</v>
      </c>
      <c r="G1131" t="s">
        <v>2640</v>
      </c>
      <c r="H1131">
        <v>7</v>
      </c>
      <c r="I1131" t="s">
        <v>600</v>
      </c>
      <c r="J1131" t="str">
        <f>_xlfn.XLOOKUP(D1131,Table1[Kimarite],Table1[Category],,0)</f>
        <v>hinerite</v>
      </c>
    </row>
    <row r="1132" spans="1:10">
      <c r="A1132" s="23" t="s">
        <v>872</v>
      </c>
      <c r="B1132" t="s">
        <v>873</v>
      </c>
      <c r="C1132" t="s">
        <v>2656</v>
      </c>
      <c r="D1132" t="s">
        <v>413</v>
      </c>
      <c r="E1132" t="s">
        <v>865</v>
      </c>
      <c r="F1132" t="s">
        <v>866</v>
      </c>
      <c r="G1132" t="s">
        <v>2656</v>
      </c>
      <c r="H1132">
        <v>7</v>
      </c>
      <c r="I1132" t="s">
        <v>599</v>
      </c>
      <c r="J1132" t="str">
        <f>_xlfn.XLOOKUP(D1132,Table1[Kimarite],Table1[Category],,0)</f>
        <v>kihonwaza</v>
      </c>
    </row>
    <row r="1133" spans="1:10">
      <c r="A1133" s="23" t="s">
        <v>858</v>
      </c>
      <c r="B1133" t="s">
        <v>859</v>
      </c>
      <c r="C1133" t="s">
        <v>2657</v>
      </c>
      <c r="D1133" t="s">
        <v>559</v>
      </c>
      <c r="E1133" t="s">
        <v>879</v>
      </c>
      <c r="F1133" t="s">
        <v>880</v>
      </c>
      <c r="G1133" t="s">
        <v>2658</v>
      </c>
      <c r="H1133">
        <v>7</v>
      </c>
      <c r="I1133" t="s">
        <v>599</v>
      </c>
      <c r="J1133" t="str">
        <f>_xlfn.XLOOKUP(D1133,Table1[Kimarite],Table1[Category],,0)</f>
        <v>tokushuwaza</v>
      </c>
    </row>
    <row r="1134" spans="1:10">
      <c r="A1134" s="23" t="s">
        <v>861</v>
      </c>
      <c r="B1134" t="s">
        <v>862</v>
      </c>
      <c r="C1134" t="s">
        <v>2659</v>
      </c>
      <c r="D1134" t="s">
        <v>413</v>
      </c>
      <c r="E1134" t="s">
        <v>855</v>
      </c>
      <c r="F1134" t="s">
        <v>856</v>
      </c>
      <c r="G1134" t="s">
        <v>2659</v>
      </c>
      <c r="H1134">
        <v>7</v>
      </c>
      <c r="I1134" t="s">
        <v>599</v>
      </c>
      <c r="J1134" t="str">
        <f>_xlfn.XLOOKUP(D1134,Table1[Kimarite],Table1[Category],,0)</f>
        <v>kihonwaza</v>
      </c>
    </row>
    <row r="1135" spans="1:10">
      <c r="A1135" s="23" t="s">
        <v>875</v>
      </c>
      <c r="B1135" t="s">
        <v>876</v>
      </c>
      <c r="C1135" t="s">
        <v>2656</v>
      </c>
      <c r="D1135" t="s">
        <v>418</v>
      </c>
      <c r="E1135" t="s">
        <v>852</v>
      </c>
      <c r="F1135" t="s">
        <v>853</v>
      </c>
      <c r="G1135" t="s">
        <v>2659</v>
      </c>
      <c r="H1135">
        <v>7</v>
      </c>
      <c r="I1135" t="s">
        <v>599</v>
      </c>
      <c r="J1135" t="str">
        <f>_xlfn.XLOOKUP(D1135,Table1[Kimarite],Table1[Category],,0)</f>
        <v>kihonwaza</v>
      </c>
    </row>
    <row r="1136" spans="1:10">
      <c r="A1136" s="23" t="s">
        <v>842</v>
      </c>
      <c r="B1136" t="s">
        <v>843</v>
      </c>
      <c r="C1136" t="s">
        <v>2659</v>
      </c>
      <c r="D1136" t="s">
        <v>417</v>
      </c>
      <c r="E1136" t="s">
        <v>869</v>
      </c>
      <c r="F1136" t="s">
        <v>870</v>
      </c>
      <c r="G1136" t="s">
        <v>2659</v>
      </c>
      <c r="H1136">
        <v>7</v>
      </c>
      <c r="I1136" t="s">
        <v>599</v>
      </c>
      <c r="J1136" t="str">
        <f>_xlfn.XLOOKUP(D1136,Table1[Kimarite],Table1[Category],,0)</f>
        <v>kihonwaza</v>
      </c>
    </row>
    <row r="1137" spans="1:10">
      <c r="A1137" s="23" t="s">
        <v>835</v>
      </c>
      <c r="B1137" t="s">
        <v>836</v>
      </c>
      <c r="C1137" t="s">
        <v>2657</v>
      </c>
      <c r="D1137" t="s">
        <v>413</v>
      </c>
      <c r="E1137" t="s">
        <v>849</v>
      </c>
      <c r="F1137" t="s">
        <v>850</v>
      </c>
      <c r="G1137" t="s">
        <v>2659</v>
      </c>
      <c r="H1137">
        <v>7</v>
      </c>
      <c r="I1137" t="s">
        <v>599</v>
      </c>
      <c r="J1137" t="str">
        <f>_xlfn.XLOOKUP(D1137,Table1[Kimarite],Table1[Category],,0)</f>
        <v>kihonwaza</v>
      </c>
    </row>
    <row r="1138" spans="1:10">
      <c r="A1138" s="23" t="s">
        <v>831</v>
      </c>
      <c r="B1138" t="s">
        <v>832</v>
      </c>
      <c r="C1138" t="s">
        <v>2659</v>
      </c>
      <c r="D1138" t="s">
        <v>434</v>
      </c>
      <c r="E1138" t="s">
        <v>845</v>
      </c>
      <c r="F1138" t="s">
        <v>846</v>
      </c>
      <c r="G1138" t="s">
        <v>2660</v>
      </c>
      <c r="H1138">
        <v>7</v>
      </c>
      <c r="I1138" t="s">
        <v>599</v>
      </c>
      <c r="J1138" t="str">
        <f>_xlfn.XLOOKUP(D1138,Table1[Kimarite],Table1[Category],,0)</f>
        <v>nagete</v>
      </c>
    </row>
    <row r="1139" spans="1:10">
      <c r="A1139" s="23" t="s">
        <v>838</v>
      </c>
      <c r="B1139" t="s">
        <v>839</v>
      </c>
      <c r="C1139" t="s">
        <v>2661</v>
      </c>
      <c r="D1139" t="s">
        <v>523</v>
      </c>
      <c r="E1139" t="s">
        <v>828</v>
      </c>
      <c r="F1139" t="s">
        <v>829</v>
      </c>
      <c r="G1139" t="s">
        <v>2659</v>
      </c>
      <c r="H1139">
        <v>7</v>
      </c>
      <c r="I1139" t="s">
        <v>599</v>
      </c>
      <c r="J1139" t="str">
        <f>_xlfn.XLOOKUP(D1139,Table1[Kimarite],Table1[Category],,0)</f>
        <v>hinerite</v>
      </c>
    </row>
    <row r="1140" spans="1:10">
      <c r="A1140" s="23" t="s">
        <v>798</v>
      </c>
      <c r="B1140" t="s">
        <v>799</v>
      </c>
      <c r="C1140" t="s">
        <v>2657</v>
      </c>
      <c r="D1140" t="s">
        <v>558</v>
      </c>
      <c r="E1140" t="s">
        <v>825</v>
      </c>
      <c r="F1140" t="s">
        <v>826</v>
      </c>
      <c r="G1140" t="s">
        <v>2662</v>
      </c>
      <c r="H1140">
        <v>7</v>
      </c>
      <c r="I1140" t="s">
        <v>599</v>
      </c>
      <c r="J1140" t="str">
        <f>_xlfn.XLOOKUP(D1140,Table1[Kimarite],Table1[Category],,0)</f>
        <v>tokushuwaza</v>
      </c>
    </row>
    <row r="1141" spans="1:10">
      <c r="A1141" s="23" t="s">
        <v>821</v>
      </c>
      <c r="B1141" t="s">
        <v>822</v>
      </c>
      <c r="C1141" t="s">
        <v>2656</v>
      </c>
      <c r="D1141" t="s">
        <v>413</v>
      </c>
      <c r="E1141" t="s">
        <v>795</v>
      </c>
      <c r="F1141" t="s">
        <v>796</v>
      </c>
      <c r="G1141" t="s">
        <v>2663</v>
      </c>
      <c r="H1141">
        <v>7</v>
      </c>
      <c r="I1141" t="s">
        <v>599</v>
      </c>
      <c r="J1141" t="str">
        <f>_xlfn.XLOOKUP(D1141,Table1[Kimarite],Table1[Category],,0)</f>
        <v>kihonwaza</v>
      </c>
    </row>
    <row r="1142" spans="1:10">
      <c r="A1142" s="23" t="s">
        <v>791</v>
      </c>
      <c r="B1142" t="s">
        <v>792</v>
      </c>
      <c r="C1142" t="s">
        <v>2658</v>
      </c>
      <c r="D1142" t="s">
        <v>512</v>
      </c>
      <c r="E1142" t="s">
        <v>818</v>
      </c>
      <c r="F1142" t="s">
        <v>819</v>
      </c>
      <c r="G1142" t="s">
        <v>2658</v>
      </c>
      <c r="H1142">
        <v>7</v>
      </c>
      <c r="I1142" t="s">
        <v>599</v>
      </c>
      <c r="J1142" t="str">
        <f>_xlfn.XLOOKUP(D1142,Table1[Kimarite],Table1[Category],,0)</f>
        <v>hinerite</v>
      </c>
    </row>
    <row r="1143" spans="1:10">
      <c r="A1143" s="23" t="s">
        <v>787</v>
      </c>
      <c r="B1143" t="s">
        <v>788</v>
      </c>
      <c r="C1143" t="s">
        <v>2662</v>
      </c>
      <c r="D1143" t="s">
        <v>439</v>
      </c>
      <c r="E1143" t="s">
        <v>809</v>
      </c>
      <c r="F1143" t="s">
        <v>810</v>
      </c>
      <c r="G1143" t="s">
        <v>2662</v>
      </c>
      <c r="H1143">
        <v>7</v>
      </c>
      <c r="I1143" t="s">
        <v>599</v>
      </c>
      <c r="J1143" t="str">
        <f>_xlfn.XLOOKUP(D1143,Table1[Kimarite],Table1[Category],,0)</f>
        <v>nagete</v>
      </c>
    </row>
    <row r="1144" spans="1:10">
      <c r="A1144" s="23" t="s">
        <v>783</v>
      </c>
      <c r="B1144" t="s">
        <v>784</v>
      </c>
      <c r="C1144" t="s">
        <v>2661</v>
      </c>
      <c r="D1144" t="s">
        <v>413</v>
      </c>
      <c r="E1144" t="s">
        <v>805</v>
      </c>
      <c r="F1144" t="s">
        <v>806</v>
      </c>
      <c r="G1144" t="s">
        <v>2662</v>
      </c>
      <c r="H1144">
        <v>7</v>
      </c>
      <c r="I1144" t="s">
        <v>599</v>
      </c>
      <c r="J1144" t="str">
        <f>_xlfn.XLOOKUP(D1144,Table1[Kimarite],Table1[Category],,0)</f>
        <v>kihonwaza</v>
      </c>
    </row>
    <row r="1145" spans="1:10">
      <c r="A1145" s="23" t="s">
        <v>762</v>
      </c>
      <c r="B1145" t="s">
        <v>763</v>
      </c>
      <c r="C1145" t="s">
        <v>2662</v>
      </c>
      <c r="D1145" t="s">
        <v>431</v>
      </c>
      <c r="E1145" t="s">
        <v>802</v>
      </c>
      <c r="F1145" t="s">
        <v>803</v>
      </c>
      <c r="G1145" t="s">
        <v>2660</v>
      </c>
      <c r="H1145">
        <v>7</v>
      </c>
      <c r="I1145" t="s">
        <v>598</v>
      </c>
      <c r="J1145" t="str">
        <f>_xlfn.XLOOKUP(D1145,Table1[Kimarite],Table1[Category],,0)</f>
        <v>nagete</v>
      </c>
    </row>
    <row r="1146" spans="1:10">
      <c r="A1146" s="23" t="s">
        <v>757</v>
      </c>
      <c r="B1146" t="s">
        <v>758</v>
      </c>
      <c r="C1146" t="s">
        <v>2661</v>
      </c>
      <c r="D1146" t="s">
        <v>413</v>
      </c>
      <c r="E1146" t="s">
        <v>765</v>
      </c>
      <c r="F1146" t="s">
        <v>766</v>
      </c>
      <c r="G1146" t="s">
        <v>2663</v>
      </c>
      <c r="H1146">
        <v>7</v>
      </c>
      <c r="I1146" t="s">
        <v>598</v>
      </c>
      <c r="J1146" t="str">
        <f>_xlfn.XLOOKUP(D1146,Table1[Kimarite],Table1[Category],,0)</f>
        <v>kihonwaza</v>
      </c>
    </row>
    <row r="1147" spans="1:10">
      <c r="A1147" s="23" t="s">
        <v>749</v>
      </c>
      <c r="B1147" t="s">
        <v>750</v>
      </c>
      <c r="C1147" t="s">
        <v>2656</v>
      </c>
      <c r="D1147" t="s">
        <v>466</v>
      </c>
      <c r="E1147" t="s">
        <v>772</v>
      </c>
      <c r="F1147" t="s">
        <v>773</v>
      </c>
      <c r="G1147" t="s">
        <v>2656</v>
      </c>
      <c r="H1147">
        <v>7</v>
      </c>
      <c r="I1147" t="s">
        <v>598</v>
      </c>
      <c r="J1147" t="str">
        <f>_xlfn.XLOOKUP(D1147,Table1[Kimarite],Table1[Category],,0)</f>
        <v>kakete</v>
      </c>
    </row>
    <row r="1148" spans="1:10">
      <c r="A1148" s="23" t="s">
        <v>780</v>
      </c>
      <c r="B1148" t="s">
        <v>781</v>
      </c>
      <c r="C1148" t="s">
        <v>2663</v>
      </c>
      <c r="D1148" t="s">
        <v>413</v>
      </c>
      <c r="E1148" t="s">
        <v>745</v>
      </c>
      <c r="F1148" t="s">
        <v>746</v>
      </c>
      <c r="G1148" t="s">
        <v>2663</v>
      </c>
      <c r="H1148">
        <v>7</v>
      </c>
      <c r="I1148" t="s">
        <v>598</v>
      </c>
      <c r="J1148" t="str">
        <f>_xlfn.XLOOKUP(D1148,Table1[Kimarite],Table1[Category],,0)</f>
        <v>kihonwaza</v>
      </c>
    </row>
    <row r="1149" spans="1:10">
      <c r="A1149" s="23" t="s">
        <v>769</v>
      </c>
      <c r="B1149" t="s">
        <v>770</v>
      </c>
      <c r="C1149" t="s">
        <v>2656</v>
      </c>
      <c r="D1149" t="s">
        <v>417</v>
      </c>
      <c r="E1149" t="s">
        <v>732</v>
      </c>
      <c r="F1149" t="s">
        <v>733</v>
      </c>
      <c r="G1149" t="s">
        <v>2662</v>
      </c>
      <c r="H1149">
        <v>7</v>
      </c>
      <c r="I1149" t="s">
        <v>598</v>
      </c>
      <c r="J1149" t="str">
        <f>_xlfn.XLOOKUP(D1149,Table1[Kimarite],Table1[Category],,0)</f>
        <v>kihonwaza</v>
      </c>
    </row>
    <row r="1150" spans="1:10">
      <c r="A1150" s="23" t="s">
        <v>776</v>
      </c>
      <c r="B1150" t="s">
        <v>777</v>
      </c>
      <c r="C1150" t="s">
        <v>2656</v>
      </c>
      <c r="D1150" t="s">
        <v>413</v>
      </c>
      <c r="E1150" t="s">
        <v>729</v>
      </c>
      <c r="F1150" t="s">
        <v>730</v>
      </c>
      <c r="G1150" t="s">
        <v>2659</v>
      </c>
      <c r="H1150">
        <v>7</v>
      </c>
      <c r="I1150" t="s">
        <v>598</v>
      </c>
      <c r="J1150" t="str">
        <f>_xlfn.XLOOKUP(D1150,Table1[Kimarite],Table1[Category],,0)</f>
        <v>kihonwaza</v>
      </c>
    </row>
    <row r="1151" spans="1:10">
      <c r="A1151" s="23" t="s">
        <v>737</v>
      </c>
      <c r="B1151" t="s">
        <v>738</v>
      </c>
      <c r="C1151" t="s">
        <v>2663</v>
      </c>
      <c r="D1151" t="s">
        <v>561</v>
      </c>
      <c r="E1151" t="s">
        <v>724</v>
      </c>
      <c r="F1151" t="s">
        <v>725</v>
      </c>
      <c r="G1151" t="s">
        <v>2659</v>
      </c>
      <c r="H1151">
        <v>7</v>
      </c>
      <c r="I1151" t="s">
        <v>598</v>
      </c>
      <c r="J1151" t="str">
        <f>_xlfn.XLOOKUP(D1151,Table1[Kimarite],Table1[Category],,0)</f>
        <v>tokushuwaza</v>
      </c>
    </row>
    <row r="1152" spans="1:10">
      <c r="A1152" s="23" t="s">
        <v>720</v>
      </c>
      <c r="B1152" t="s">
        <v>721</v>
      </c>
      <c r="C1152" t="s">
        <v>2662</v>
      </c>
      <c r="D1152" t="s">
        <v>413</v>
      </c>
      <c r="E1152" t="s">
        <v>740</v>
      </c>
      <c r="F1152" t="s">
        <v>741</v>
      </c>
      <c r="G1152" t="s">
        <v>2663</v>
      </c>
      <c r="H1152">
        <v>7</v>
      </c>
      <c r="I1152" t="s">
        <v>598</v>
      </c>
      <c r="J1152" t="str">
        <f>_xlfn.XLOOKUP(D1152,Table1[Kimarite],Table1[Category],,0)</f>
        <v>kihonwaza</v>
      </c>
    </row>
    <row r="1153" spans="1:10">
      <c r="A1153" s="23" t="s">
        <v>716</v>
      </c>
      <c r="B1153" t="s">
        <v>717</v>
      </c>
      <c r="C1153" t="s">
        <v>2656</v>
      </c>
      <c r="D1153" t="s">
        <v>558</v>
      </c>
      <c r="E1153" t="s">
        <v>701</v>
      </c>
      <c r="F1153" t="s">
        <v>702</v>
      </c>
      <c r="G1153" t="s">
        <v>2659</v>
      </c>
      <c r="H1153">
        <v>7</v>
      </c>
      <c r="I1153" t="s">
        <v>598</v>
      </c>
      <c r="J1153" t="str">
        <f>_xlfn.XLOOKUP(D1153,Table1[Kimarite],Table1[Category],,0)</f>
        <v>tokushuwaza</v>
      </c>
    </row>
    <row r="1154" spans="1:10">
      <c r="A1154" s="23" t="s">
        <v>696</v>
      </c>
      <c r="B1154" t="s">
        <v>697</v>
      </c>
      <c r="C1154" t="s">
        <v>2662</v>
      </c>
      <c r="D1154" t="s">
        <v>417</v>
      </c>
      <c r="E1154" t="s">
        <v>713</v>
      </c>
      <c r="F1154" t="s">
        <v>714</v>
      </c>
      <c r="G1154" t="s">
        <v>2663</v>
      </c>
      <c r="H1154">
        <v>7</v>
      </c>
      <c r="I1154" t="s">
        <v>598</v>
      </c>
      <c r="J1154" t="str">
        <f>_xlfn.XLOOKUP(D1154,Table1[Kimarite],Table1[Category],,0)</f>
        <v>kihonwaza</v>
      </c>
    </row>
    <row r="1155" spans="1:10">
      <c r="A1155" s="23" t="s">
        <v>692</v>
      </c>
      <c r="B1155" t="s">
        <v>693</v>
      </c>
      <c r="C1155" t="s">
        <v>2661</v>
      </c>
      <c r="D1155" t="s">
        <v>523</v>
      </c>
      <c r="E1155" t="s">
        <v>709</v>
      </c>
      <c r="F1155" t="s">
        <v>710</v>
      </c>
      <c r="G1155" t="s">
        <v>2659</v>
      </c>
      <c r="H1155">
        <v>7</v>
      </c>
      <c r="I1155" t="s">
        <v>598</v>
      </c>
      <c r="J1155" t="str">
        <f>_xlfn.XLOOKUP(D1155,Table1[Kimarite],Table1[Category],,0)</f>
        <v>hinerite</v>
      </c>
    </row>
    <row r="1156" spans="1:10">
      <c r="A1156" s="23" t="s">
        <v>705</v>
      </c>
      <c r="B1156" t="s">
        <v>706</v>
      </c>
      <c r="C1156" t="s">
        <v>2663</v>
      </c>
      <c r="D1156" t="s">
        <v>558</v>
      </c>
      <c r="E1156" t="s">
        <v>689</v>
      </c>
      <c r="F1156" t="s">
        <v>690</v>
      </c>
      <c r="G1156" t="s">
        <v>2658</v>
      </c>
      <c r="H1156">
        <v>7</v>
      </c>
      <c r="I1156" t="s">
        <v>598</v>
      </c>
      <c r="J1156" t="str">
        <f>_xlfn.XLOOKUP(D1156,Table1[Kimarite],Table1[Category],,0)</f>
        <v>tokushuwaza</v>
      </c>
    </row>
    <row r="1157" spans="1:10">
      <c r="A1157" s="23" t="s">
        <v>668</v>
      </c>
      <c r="B1157" t="s">
        <v>669</v>
      </c>
      <c r="C1157" t="s">
        <v>2659</v>
      </c>
      <c r="D1157" t="s">
        <v>558</v>
      </c>
      <c r="E1157" t="s">
        <v>681</v>
      </c>
      <c r="F1157" t="s">
        <v>682</v>
      </c>
      <c r="G1157" t="s">
        <v>2658</v>
      </c>
      <c r="H1157">
        <v>7</v>
      </c>
      <c r="I1157" t="s">
        <v>598</v>
      </c>
      <c r="J1157" t="str">
        <f>_xlfn.XLOOKUP(D1157,Table1[Kimarite],Table1[Category],,0)</f>
        <v>tokushuwaza</v>
      </c>
    </row>
    <row r="1158" spans="1:10">
      <c r="A1158" s="23" t="s">
        <v>655</v>
      </c>
      <c r="B1158" t="s">
        <v>656</v>
      </c>
      <c r="C1158" t="s">
        <v>2663</v>
      </c>
      <c r="D1158" t="s">
        <v>413</v>
      </c>
      <c r="E1158" t="s">
        <v>651</v>
      </c>
      <c r="F1158" t="s">
        <v>652</v>
      </c>
      <c r="G1158" t="s">
        <v>2659</v>
      </c>
      <c r="H1158">
        <v>7</v>
      </c>
      <c r="I1158" t="s">
        <v>598</v>
      </c>
      <c r="J1158" t="str">
        <f>_xlfn.XLOOKUP(D1158,Table1[Kimarite],Table1[Category],,0)</f>
        <v>kihonwaza</v>
      </c>
    </row>
    <row r="1159" spans="1:10">
      <c r="A1159" s="23" t="s">
        <v>624</v>
      </c>
      <c r="B1159" t="s">
        <v>625</v>
      </c>
      <c r="C1159" t="s">
        <v>2662</v>
      </c>
      <c r="D1159" t="s">
        <v>493</v>
      </c>
      <c r="E1159" t="s">
        <v>664</v>
      </c>
      <c r="F1159" t="s">
        <v>665</v>
      </c>
      <c r="G1159" t="s">
        <v>2660</v>
      </c>
      <c r="H1159">
        <v>7</v>
      </c>
      <c r="I1159" t="s">
        <v>598</v>
      </c>
      <c r="J1159" t="str">
        <f>_xlfn.XLOOKUP(D1159,Table1[Kimarite],Table1[Category],,0)</f>
        <v>fusen</v>
      </c>
    </row>
    <row r="1160" spans="1:10">
      <c r="A1160" s="23" t="s">
        <v>646</v>
      </c>
      <c r="B1160" t="s">
        <v>647</v>
      </c>
      <c r="C1160" t="s">
        <v>2659</v>
      </c>
      <c r="D1160" t="s">
        <v>417</v>
      </c>
      <c r="E1160" t="s">
        <v>620</v>
      </c>
      <c r="F1160" t="s">
        <v>621</v>
      </c>
      <c r="G1160" t="s">
        <v>2662</v>
      </c>
      <c r="H1160">
        <v>7</v>
      </c>
      <c r="I1160" t="s">
        <v>598</v>
      </c>
      <c r="J1160" t="str">
        <f>_xlfn.XLOOKUP(D1160,Table1[Kimarite],Table1[Category],,0)</f>
        <v>kihonwaza</v>
      </c>
    </row>
    <row r="1161" spans="1:10">
      <c r="A1161" s="23" t="s">
        <v>633</v>
      </c>
      <c r="B1161" t="s">
        <v>634</v>
      </c>
      <c r="C1161" t="s">
        <v>2657</v>
      </c>
      <c r="D1161" t="s">
        <v>413</v>
      </c>
      <c r="E1161" t="s">
        <v>672</v>
      </c>
      <c r="F1161" t="s">
        <v>673</v>
      </c>
      <c r="G1161" t="s">
        <v>2658</v>
      </c>
      <c r="H1161">
        <v>7</v>
      </c>
      <c r="I1161" t="s">
        <v>598</v>
      </c>
      <c r="J1161" t="str">
        <f>_xlfn.XLOOKUP(D1161,Table1[Kimarite],Table1[Category],,0)</f>
        <v>kihonwaza</v>
      </c>
    </row>
    <row r="1162" spans="1:10">
      <c r="A1162" s="23" t="s">
        <v>628</v>
      </c>
      <c r="B1162" t="s">
        <v>629</v>
      </c>
      <c r="C1162" t="s">
        <v>2657</v>
      </c>
      <c r="D1162" t="s">
        <v>413</v>
      </c>
      <c r="E1162" t="s">
        <v>638</v>
      </c>
      <c r="F1162" t="s">
        <v>639</v>
      </c>
      <c r="G1162" t="s">
        <v>2659</v>
      </c>
      <c r="H1162">
        <v>7</v>
      </c>
      <c r="I1162" t="s">
        <v>598</v>
      </c>
      <c r="J1162" t="str">
        <f>_xlfn.XLOOKUP(D1162,Table1[Kimarite],Table1[Category],,0)</f>
        <v>kihonwaza</v>
      </c>
    </row>
    <row r="1163" spans="1:10">
      <c r="A1163" s="23" t="s">
        <v>615</v>
      </c>
      <c r="B1163" t="s">
        <v>616</v>
      </c>
      <c r="C1163" t="s">
        <v>2662</v>
      </c>
      <c r="D1163" t="s">
        <v>415</v>
      </c>
      <c r="E1163" t="s">
        <v>676</v>
      </c>
      <c r="F1163" t="s">
        <v>677</v>
      </c>
      <c r="G1163" t="s">
        <v>2659</v>
      </c>
      <c r="H1163">
        <v>7</v>
      </c>
      <c r="I1163" t="s">
        <v>598</v>
      </c>
      <c r="J1163" t="str">
        <f>_xlfn.XLOOKUP(D1163,Table1[Kimarite],Table1[Category],,0)</f>
        <v>kihonwaza</v>
      </c>
    </row>
    <row r="1164" spans="1:10">
      <c r="A1164" s="23" t="s">
        <v>610</v>
      </c>
      <c r="B1164" t="s">
        <v>611</v>
      </c>
      <c r="C1164" t="s">
        <v>2661</v>
      </c>
      <c r="D1164" t="s">
        <v>439</v>
      </c>
      <c r="E1164" t="s">
        <v>686</v>
      </c>
      <c r="F1164" t="s">
        <v>687</v>
      </c>
      <c r="G1164" t="s">
        <v>2659</v>
      </c>
      <c r="H1164">
        <v>7</v>
      </c>
      <c r="I1164" t="s">
        <v>598</v>
      </c>
      <c r="J1164" t="str">
        <f>_xlfn.XLOOKUP(D1164,Table1[Kimarite],Table1[Category],,0)</f>
        <v>nagete</v>
      </c>
    </row>
    <row r="1165" spans="1:10">
      <c r="A1165" s="23" t="s">
        <v>2563</v>
      </c>
      <c r="B1165" t="s">
        <v>2564</v>
      </c>
      <c r="C1165" t="s">
        <v>2640</v>
      </c>
      <c r="D1165" t="s">
        <v>418</v>
      </c>
      <c r="E1165" t="s">
        <v>2551</v>
      </c>
      <c r="F1165" t="s">
        <v>2552</v>
      </c>
      <c r="G1165" t="s">
        <v>2639</v>
      </c>
      <c r="H1165">
        <v>8</v>
      </c>
      <c r="I1165" t="s">
        <v>603</v>
      </c>
      <c r="J1165" t="str">
        <f>_xlfn.XLOOKUP(D1165,Table1[Kimarite],Table1[Category],,0)</f>
        <v>kihonwaza</v>
      </c>
    </row>
    <row r="1166" spans="1:10">
      <c r="A1166" s="23" t="s">
        <v>2566</v>
      </c>
      <c r="B1166" t="s">
        <v>2567</v>
      </c>
      <c r="C1166" t="s">
        <v>2636</v>
      </c>
      <c r="D1166" t="s">
        <v>418</v>
      </c>
      <c r="E1166" t="s">
        <v>2546</v>
      </c>
      <c r="F1166" t="s">
        <v>2547</v>
      </c>
      <c r="G1166" t="s">
        <v>2640</v>
      </c>
      <c r="H1166">
        <v>8</v>
      </c>
      <c r="I1166" t="s">
        <v>603</v>
      </c>
      <c r="J1166" t="str">
        <f>_xlfn.XLOOKUP(D1166,Table1[Kimarite],Table1[Category],,0)</f>
        <v>kihonwaza</v>
      </c>
    </row>
    <row r="1167" spans="1:10">
      <c r="A1167" s="23" t="s">
        <v>2525</v>
      </c>
      <c r="B1167" t="s">
        <v>2526</v>
      </c>
      <c r="C1167" t="s">
        <v>2637</v>
      </c>
      <c r="D1167" t="s">
        <v>417</v>
      </c>
      <c r="E1167" t="s">
        <v>2534</v>
      </c>
      <c r="F1167" t="s">
        <v>2535</v>
      </c>
      <c r="G1167" t="s">
        <v>2640</v>
      </c>
      <c r="H1167">
        <v>8</v>
      </c>
      <c r="I1167" t="s">
        <v>603</v>
      </c>
      <c r="J1167" t="str">
        <f>_xlfn.XLOOKUP(D1167,Table1[Kimarite],Table1[Category],,0)</f>
        <v>kihonwaza</v>
      </c>
    </row>
    <row r="1168" spans="1:10">
      <c r="A1168" s="23" t="s">
        <v>2528</v>
      </c>
      <c r="B1168" t="s">
        <v>2529</v>
      </c>
      <c r="C1168" t="s">
        <v>2640</v>
      </c>
      <c r="D1168" t="s">
        <v>439</v>
      </c>
      <c r="E1168" t="s">
        <v>2520</v>
      </c>
      <c r="F1168" t="s">
        <v>2521</v>
      </c>
      <c r="G1168" t="s">
        <v>2639</v>
      </c>
      <c r="H1168">
        <v>8</v>
      </c>
      <c r="I1168" t="s">
        <v>603</v>
      </c>
      <c r="J1168" t="str">
        <f>_xlfn.XLOOKUP(D1168,Table1[Kimarite],Table1[Category],,0)</f>
        <v>nagete</v>
      </c>
    </row>
    <row r="1169" spans="1:10">
      <c r="A1169" s="23" t="s">
        <v>2514</v>
      </c>
      <c r="B1169" t="s">
        <v>2515</v>
      </c>
      <c r="C1169" t="s">
        <v>2640</v>
      </c>
      <c r="D1169" t="s">
        <v>415</v>
      </c>
      <c r="E1169" t="s">
        <v>2502</v>
      </c>
      <c r="F1169" t="s">
        <v>2503</v>
      </c>
      <c r="G1169" t="s">
        <v>2639</v>
      </c>
      <c r="H1169">
        <v>8</v>
      </c>
      <c r="I1169" t="s">
        <v>603</v>
      </c>
      <c r="J1169" t="str">
        <f>_xlfn.XLOOKUP(D1169,Table1[Kimarite],Table1[Category],,0)</f>
        <v>kihonwaza</v>
      </c>
    </row>
    <row r="1170" spans="1:10">
      <c r="A1170" s="23" t="s">
        <v>2484</v>
      </c>
      <c r="B1170" t="s">
        <v>2485</v>
      </c>
      <c r="C1170" t="s">
        <v>2637</v>
      </c>
      <c r="D1170" t="s">
        <v>438</v>
      </c>
      <c r="E1170" t="s">
        <v>2481</v>
      </c>
      <c r="F1170" t="s">
        <v>2482</v>
      </c>
      <c r="G1170" t="s">
        <v>2640</v>
      </c>
      <c r="H1170">
        <v>8</v>
      </c>
      <c r="I1170" t="s">
        <v>603</v>
      </c>
      <c r="J1170" t="str">
        <f>_xlfn.XLOOKUP(D1170,Table1[Kimarite],Table1[Category],,0)</f>
        <v>nagete</v>
      </c>
    </row>
    <row r="1171" spans="1:10">
      <c r="A1171" s="23" t="s">
        <v>2470</v>
      </c>
      <c r="B1171" t="s">
        <v>2471</v>
      </c>
      <c r="C1171" t="s">
        <v>2640</v>
      </c>
      <c r="D1171" t="s">
        <v>413</v>
      </c>
      <c r="E1171" t="s">
        <v>2496</v>
      </c>
      <c r="F1171" t="s">
        <v>2497</v>
      </c>
      <c r="G1171" t="s">
        <v>2639</v>
      </c>
      <c r="H1171">
        <v>8</v>
      </c>
      <c r="I1171" t="s">
        <v>603</v>
      </c>
      <c r="J1171" t="str">
        <f>_xlfn.XLOOKUP(D1171,Table1[Kimarite],Table1[Category],,0)</f>
        <v>kihonwaza</v>
      </c>
    </row>
    <row r="1172" spans="1:10">
      <c r="A1172" s="23" t="s">
        <v>2467</v>
      </c>
      <c r="B1172" t="s">
        <v>2468</v>
      </c>
      <c r="C1172" t="s">
        <v>2637</v>
      </c>
      <c r="D1172" t="s">
        <v>417</v>
      </c>
      <c r="E1172" t="s">
        <v>2478</v>
      </c>
      <c r="F1172" t="s">
        <v>2479</v>
      </c>
      <c r="G1172" t="s">
        <v>2640</v>
      </c>
      <c r="H1172">
        <v>8</v>
      </c>
      <c r="I1172" t="s">
        <v>603</v>
      </c>
      <c r="J1172" t="str">
        <f>_xlfn.XLOOKUP(D1172,Table1[Kimarite],Table1[Category],,0)</f>
        <v>kihonwaza</v>
      </c>
    </row>
    <row r="1173" spans="1:10">
      <c r="A1173" s="23" t="s">
        <v>2461</v>
      </c>
      <c r="B1173" t="s">
        <v>2462</v>
      </c>
      <c r="C1173" t="s">
        <v>2641</v>
      </c>
      <c r="D1173" t="s">
        <v>418</v>
      </c>
      <c r="E1173" t="s">
        <v>2506</v>
      </c>
      <c r="F1173" t="s">
        <v>2507</v>
      </c>
      <c r="G1173" t="s">
        <v>2637</v>
      </c>
      <c r="H1173">
        <v>8</v>
      </c>
      <c r="I1173" t="s">
        <v>603</v>
      </c>
      <c r="J1173" t="str">
        <f>_xlfn.XLOOKUP(D1173,Table1[Kimarite],Table1[Category],,0)</f>
        <v>kihonwaza</v>
      </c>
    </row>
    <row r="1174" spans="1:10">
      <c r="A1174" s="23" t="s">
        <v>2438</v>
      </c>
      <c r="B1174" t="s">
        <v>2439</v>
      </c>
      <c r="C1174" t="s">
        <v>2637</v>
      </c>
      <c r="D1174" t="s">
        <v>413</v>
      </c>
      <c r="E1174" t="s">
        <v>2444</v>
      </c>
      <c r="F1174" t="s">
        <v>2445</v>
      </c>
      <c r="G1174" t="s">
        <v>2640</v>
      </c>
      <c r="H1174">
        <v>8</v>
      </c>
      <c r="I1174" t="s">
        <v>602</v>
      </c>
      <c r="J1174" t="str">
        <f>_xlfn.XLOOKUP(D1174,Table1[Kimarite],Table1[Category],,0)</f>
        <v>kihonwaza</v>
      </c>
    </row>
    <row r="1175" spans="1:10">
      <c r="A1175" s="23" t="s">
        <v>2436</v>
      </c>
      <c r="B1175" t="s">
        <v>2437</v>
      </c>
      <c r="C1175" t="s">
        <v>2637</v>
      </c>
      <c r="D1175" t="s">
        <v>417</v>
      </c>
      <c r="E1175" t="s">
        <v>2421</v>
      </c>
      <c r="F1175" t="s">
        <v>2422</v>
      </c>
      <c r="G1175" t="s">
        <v>2640</v>
      </c>
      <c r="H1175">
        <v>8</v>
      </c>
      <c r="I1175" t="s">
        <v>602</v>
      </c>
      <c r="J1175" t="str">
        <f>_xlfn.XLOOKUP(D1175,Table1[Kimarite],Table1[Category],,0)</f>
        <v>kihonwaza</v>
      </c>
    </row>
    <row r="1176" spans="1:10">
      <c r="A1176" s="23" t="s">
        <v>2412</v>
      </c>
      <c r="B1176" t="s">
        <v>2413</v>
      </c>
      <c r="C1176" t="s">
        <v>2639</v>
      </c>
      <c r="D1176" t="s">
        <v>558</v>
      </c>
      <c r="E1176" t="s">
        <v>2441</v>
      </c>
      <c r="F1176" t="s">
        <v>2442</v>
      </c>
      <c r="G1176" t="s">
        <v>2638</v>
      </c>
      <c r="H1176">
        <v>8</v>
      </c>
      <c r="I1176" t="s">
        <v>602</v>
      </c>
      <c r="J1176" t="str">
        <f>_xlfn.XLOOKUP(D1176,Table1[Kimarite],Table1[Category],,0)</f>
        <v>tokushuwaza</v>
      </c>
    </row>
    <row r="1177" spans="1:10">
      <c r="A1177" s="23" t="s">
        <v>2424</v>
      </c>
      <c r="B1177" t="s">
        <v>2425</v>
      </c>
      <c r="C1177" t="s">
        <v>2640</v>
      </c>
      <c r="D1177" t="s">
        <v>417</v>
      </c>
      <c r="E1177" t="s">
        <v>2400</v>
      </c>
      <c r="F1177" t="s">
        <v>2401</v>
      </c>
      <c r="G1177" t="s">
        <v>2639</v>
      </c>
      <c r="H1177">
        <v>8</v>
      </c>
      <c r="I1177" t="s">
        <v>602</v>
      </c>
      <c r="J1177" t="str">
        <f>_xlfn.XLOOKUP(D1177,Table1[Kimarite],Table1[Category],,0)</f>
        <v>kihonwaza</v>
      </c>
    </row>
    <row r="1178" spans="1:10">
      <c r="A1178" s="23" t="s">
        <v>2385</v>
      </c>
      <c r="B1178" t="s">
        <v>2386</v>
      </c>
      <c r="C1178" t="s">
        <v>2637</v>
      </c>
      <c r="D1178" t="s">
        <v>413</v>
      </c>
      <c r="E1178" t="s">
        <v>2388</v>
      </c>
      <c r="F1178" t="s">
        <v>2389</v>
      </c>
      <c r="G1178" t="s">
        <v>2640</v>
      </c>
      <c r="H1178">
        <v>8</v>
      </c>
      <c r="I1178" t="s">
        <v>602</v>
      </c>
      <c r="J1178" t="str">
        <f>_xlfn.XLOOKUP(D1178,Table1[Kimarite],Table1[Category],,0)</f>
        <v>kihonwaza</v>
      </c>
    </row>
    <row r="1179" spans="1:10">
      <c r="A1179" s="23" t="s">
        <v>2376</v>
      </c>
      <c r="B1179" t="s">
        <v>2377</v>
      </c>
      <c r="C1179" t="s">
        <v>2637</v>
      </c>
      <c r="D1179" t="s">
        <v>418</v>
      </c>
      <c r="E1179" t="s">
        <v>2371</v>
      </c>
      <c r="F1179" t="s">
        <v>2372</v>
      </c>
      <c r="G1179" t="s">
        <v>2640</v>
      </c>
      <c r="H1179">
        <v>8</v>
      </c>
      <c r="I1179" t="s">
        <v>602</v>
      </c>
      <c r="J1179" t="str">
        <f>_xlfn.XLOOKUP(D1179,Table1[Kimarite],Table1[Category],,0)</f>
        <v>kihonwaza</v>
      </c>
    </row>
    <row r="1180" spans="1:10">
      <c r="A1180" s="23" t="s">
        <v>2357</v>
      </c>
      <c r="B1180" t="s">
        <v>2358</v>
      </c>
      <c r="C1180" t="s">
        <v>2640</v>
      </c>
      <c r="D1180" t="s">
        <v>417</v>
      </c>
      <c r="E1180" t="s">
        <v>2366</v>
      </c>
      <c r="F1180" t="s">
        <v>2367</v>
      </c>
      <c r="G1180" t="s">
        <v>2639</v>
      </c>
      <c r="H1180">
        <v>8</v>
      </c>
      <c r="I1180" t="s">
        <v>602</v>
      </c>
      <c r="J1180" t="str">
        <f>_xlfn.XLOOKUP(D1180,Table1[Kimarite],Table1[Category],,0)</f>
        <v>kihonwaza</v>
      </c>
    </row>
    <row r="1181" spans="1:10">
      <c r="A1181" s="23" t="s">
        <v>2360</v>
      </c>
      <c r="B1181" t="s">
        <v>2361</v>
      </c>
      <c r="C1181" t="s">
        <v>2637</v>
      </c>
      <c r="D1181" t="s">
        <v>523</v>
      </c>
      <c r="E1181" t="s">
        <v>2351</v>
      </c>
      <c r="F1181" t="s">
        <v>2352</v>
      </c>
      <c r="G1181" t="s">
        <v>2640</v>
      </c>
      <c r="H1181">
        <v>8</v>
      </c>
      <c r="I1181" t="s">
        <v>602</v>
      </c>
      <c r="J1181" t="str">
        <f>_xlfn.XLOOKUP(D1181,Table1[Kimarite],Table1[Category],,0)</f>
        <v>hinerite</v>
      </c>
    </row>
    <row r="1182" spans="1:10">
      <c r="A1182" s="23" t="s">
        <v>2345</v>
      </c>
      <c r="B1182" t="s">
        <v>2346</v>
      </c>
      <c r="C1182" t="s">
        <v>2637</v>
      </c>
      <c r="D1182" t="s">
        <v>502</v>
      </c>
      <c r="E1182" t="s">
        <v>2330</v>
      </c>
      <c r="F1182" t="s">
        <v>2331</v>
      </c>
      <c r="G1182" t="s">
        <v>2640</v>
      </c>
      <c r="H1182">
        <v>8</v>
      </c>
      <c r="I1182" t="s">
        <v>602</v>
      </c>
      <c r="J1182" t="str">
        <f>_xlfn.XLOOKUP(D1182,Table1[Kimarite],Table1[Category],,0)</f>
        <v>hiwaza</v>
      </c>
    </row>
    <row r="1183" spans="1:10">
      <c r="A1183" s="23" t="s">
        <v>2339</v>
      </c>
      <c r="B1183" t="s">
        <v>2340</v>
      </c>
      <c r="C1183" t="s">
        <v>2640</v>
      </c>
      <c r="D1183" t="s">
        <v>413</v>
      </c>
      <c r="E1183" t="s">
        <v>2324</v>
      </c>
      <c r="F1183" t="s">
        <v>2325</v>
      </c>
      <c r="G1183" t="s">
        <v>2639</v>
      </c>
      <c r="H1183">
        <v>8</v>
      </c>
      <c r="I1183" t="s">
        <v>602</v>
      </c>
      <c r="J1183" t="str">
        <f>_xlfn.XLOOKUP(D1183,Table1[Kimarite],Table1[Category],,0)</f>
        <v>kihonwaza</v>
      </c>
    </row>
    <row r="1184" spans="1:10">
      <c r="A1184" s="23" t="s">
        <v>2318</v>
      </c>
      <c r="B1184" t="s">
        <v>2319</v>
      </c>
      <c r="C1184" t="s">
        <v>2641</v>
      </c>
      <c r="D1184" t="s">
        <v>439</v>
      </c>
      <c r="E1184" t="s">
        <v>2342</v>
      </c>
      <c r="F1184" t="s">
        <v>2343</v>
      </c>
      <c r="G1184" t="s">
        <v>2637</v>
      </c>
      <c r="H1184">
        <v>8</v>
      </c>
      <c r="I1184" t="s">
        <v>602</v>
      </c>
      <c r="J1184" t="str">
        <f>_xlfn.XLOOKUP(D1184,Table1[Kimarite],Table1[Category],,0)</f>
        <v>nagete</v>
      </c>
    </row>
    <row r="1185" spans="1:10">
      <c r="A1185" s="23" t="s">
        <v>2307</v>
      </c>
      <c r="B1185" t="s">
        <v>2308</v>
      </c>
      <c r="C1185" t="s">
        <v>2637</v>
      </c>
      <c r="D1185" t="s">
        <v>413</v>
      </c>
      <c r="E1185" t="s">
        <v>2312</v>
      </c>
      <c r="F1185" t="s">
        <v>2313</v>
      </c>
      <c r="G1185" t="s">
        <v>2640</v>
      </c>
      <c r="H1185">
        <v>8</v>
      </c>
      <c r="I1185" t="s">
        <v>602</v>
      </c>
      <c r="J1185" t="str">
        <f>_xlfn.XLOOKUP(D1185,Table1[Kimarite],Table1[Category],,0)</f>
        <v>kihonwaza</v>
      </c>
    </row>
    <row r="1186" spans="1:10">
      <c r="A1186" s="23" t="s">
        <v>2290</v>
      </c>
      <c r="B1186" t="s">
        <v>2291</v>
      </c>
      <c r="C1186" t="s">
        <v>2640</v>
      </c>
      <c r="D1186" t="s">
        <v>417</v>
      </c>
      <c r="E1186" t="s">
        <v>2304</v>
      </c>
      <c r="F1186" t="s">
        <v>2305</v>
      </c>
      <c r="G1186" t="s">
        <v>2639</v>
      </c>
      <c r="H1186">
        <v>8</v>
      </c>
      <c r="I1186" t="s">
        <v>602</v>
      </c>
      <c r="J1186" t="str">
        <f>_xlfn.XLOOKUP(D1186,Table1[Kimarite],Table1[Category],,0)</f>
        <v>kihonwaza</v>
      </c>
    </row>
    <row r="1187" spans="1:10">
      <c r="A1187" s="23" t="s">
        <v>2281</v>
      </c>
      <c r="B1187" t="s">
        <v>2282</v>
      </c>
      <c r="C1187" t="s">
        <v>2637</v>
      </c>
      <c r="D1187" t="s">
        <v>413</v>
      </c>
      <c r="E1187" t="s">
        <v>2269</v>
      </c>
      <c r="F1187" t="s">
        <v>2270</v>
      </c>
      <c r="G1187" t="s">
        <v>2640</v>
      </c>
      <c r="H1187">
        <v>8</v>
      </c>
      <c r="I1187" t="s">
        <v>602</v>
      </c>
      <c r="J1187" t="str">
        <f>_xlfn.XLOOKUP(D1187,Table1[Kimarite],Table1[Category],,0)</f>
        <v>kihonwaza</v>
      </c>
    </row>
    <row r="1188" spans="1:10">
      <c r="A1188" s="23" t="s">
        <v>2272</v>
      </c>
      <c r="B1188" t="s">
        <v>2273</v>
      </c>
      <c r="C1188" t="s">
        <v>2637</v>
      </c>
      <c r="D1188" t="s">
        <v>558</v>
      </c>
      <c r="E1188" t="s">
        <v>2266</v>
      </c>
      <c r="F1188" t="s">
        <v>2267</v>
      </c>
      <c r="G1188" t="s">
        <v>2640</v>
      </c>
      <c r="H1188">
        <v>8</v>
      </c>
      <c r="I1188" t="s">
        <v>602</v>
      </c>
      <c r="J1188" t="str">
        <f>_xlfn.XLOOKUP(D1188,Table1[Kimarite],Table1[Category],,0)</f>
        <v>tokushuwaza</v>
      </c>
    </row>
    <row r="1189" spans="1:10">
      <c r="A1189" s="23" t="s">
        <v>2260</v>
      </c>
      <c r="B1189" t="s">
        <v>2261</v>
      </c>
      <c r="C1189" t="s">
        <v>2678</v>
      </c>
      <c r="D1189" t="s">
        <v>413</v>
      </c>
      <c r="E1189" t="s">
        <v>2255</v>
      </c>
      <c r="F1189" t="s">
        <v>2256</v>
      </c>
      <c r="G1189" t="s">
        <v>2639</v>
      </c>
      <c r="H1189">
        <v>8</v>
      </c>
      <c r="I1189" t="s">
        <v>602</v>
      </c>
      <c r="J1189" t="str">
        <f>_xlfn.XLOOKUP(D1189,Table1[Kimarite],Table1[Category],,0)</f>
        <v>kihonwaza</v>
      </c>
    </row>
    <row r="1190" spans="1:10">
      <c r="A1190" s="23" t="s">
        <v>2246</v>
      </c>
      <c r="B1190" t="s">
        <v>2247</v>
      </c>
      <c r="C1190" t="s">
        <v>2641</v>
      </c>
      <c r="D1190" t="s">
        <v>413</v>
      </c>
      <c r="E1190" t="s">
        <v>2301</v>
      </c>
      <c r="F1190" t="s">
        <v>2302</v>
      </c>
      <c r="G1190" t="s">
        <v>2637</v>
      </c>
      <c r="H1190">
        <v>8</v>
      </c>
      <c r="I1190" t="s">
        <v>602</v>
      </c>
      <c r="J1190" t="str">
        <f>_xlfn.XLOOKUP(D1190,Table1[Kimarite],Table1[Category],,0)</f>
        <v>kihonwaza</v>
      </c>
    </row>
    <row r="1191" spans="1:10">
      <c r="A1191" s="23" t="s">
        <v>2229</v>
      </c>
      <c r="B1191" t="s">
        <v>2230</v>
      </c>
      <c r="C1191" t="s">
        <v>2637</v>
      </c>
      <c r="D1191" t="s">
        <v>417</v>
      </c>
      <c r="E1191" t="s">
        <v>2240</v>
      </c>
      <c r="F1191" t="s">
        <v>2241</v>
      </c>
      <c r="G1191" t="s">
        <v>2640</v>
      </c>
      <c r="H1191">
        <v>8</v>
      </c>
      <c r="I1191" t="s">
        <v>602</v>
      </c>
      <c r="J1191" t="str">
        <f>_xlfn.XLOOKUP(D1191,Table1[Kimarite],Table1[Category],,0)</f>
        <v>kihonwaza</v>
      </c>
    </row>
    <row r="1192" spans="1:10">
      <c r="A1192" s="23" t="s">
        <v>2211</v>
      </c>
      <c r="B1192" t="s">
        <v>2212</v>
      </c>
      <c r="C1192" t="s">
        <v>2641</v>
      </c>
      <c r="D1192" t="s">
        <v>414</v>
      </c>
      <c r="E1192" t="s">
        <v>2237</v>
      </c>
      <c r="F1192" t="s">
        <v>2238</v>
      </c>
      <c r="G1192" t="s">
        <v>2637</v>
      </c>
      <c r="H1192">
        <v>8</v>
      </c>
      <c r="I1192" t="s">
        <v>602</v>
      </c>
      <c r="J1192" t="str">
        <f>_xlfn.XLOOKUP(D1192,Table1[Kimarite],Table1[Category],,0)</f>
        <v>kihonwaza</v>
      </c>
    </row>
    <row r="1193" spans="1:10">
      <c r="A1193" s="23" t="s">
        <v>2202</v>
      </c>
      <c r="B1193" t="s">
        <v>2203</v>
      </c>
      <c r="C1193" t="s">
        <v>2640</v>
      </c>
      <c r="D1193" t="s">
        <v>417</v>
      </c>
      <c r="E1193" t="s">
        <v>2223</v>
      </c>
      <c r="F1193" t="s">
        <v>2224</v>
      </c>
      <c r="G1193" t="s">
        <v>2639</v>
      </c>
      <c r="H1193">
        <v>8</v>
      </c>
      <c r="I1193" t="s">
        <v>602</v>
      </c>
      <c r="J1193" t="str">
        <f>_xlfn.XLOOKUP(D1193,Table1[Kimarite],Table1[Category],,0)</f>
        <v>kihonwaza</v>
      </c>
    </row>
    <row r="1194" spans="1:10">
      <c r="A1194" s="23" t="s">
        <v>2193</v>
      </c>
      <c r="B1194" t="s">
        <v>2194</v>
      </c>
      <c r="C1194" t="s">
        <v>2640</v>
      </c>
      <c r="D1194" t="s">
        <v>417</v>
      </c>
      <c r="E1194" t="s">
        <v>2199</v>
      </c>
      <c r="F1194" t="s">
        <v>2200</v>
      </c>
      <c r="G1194" t="s">
        <v>2639</v>
      </c>
      <c r="H1194">
        <v>8</v>
      </c>
      <c r="I1194" t="s">
        <v>602</v>
      </c>
      <c r="J1194" t="str">
        <f>_xlfn.XLOOKUP(D1194,Table1[Kimarite],Table1[Category],,0)</f>
        <v>kihonwaza</v>
      </c>
    </row>
    <row r="1195" spans="1:10">
      <c r="A1195" s="23" t="s">
        <v>2175</v>
      </c>
      <c r="B1195" t="s">
        <v>2176</v>
      </c>
      <c r="C1195" t="s">
        <v>2637</v>
      </c>
      <c r="D1195" t="s">
        <v>417</v>
      </c>
      <c r="E1195" t="s">
        <v>2184</v>
      </c>
      <c r="F1195" t="s">
        <v>2185</v>
      </c>
      <c r="G1195" t="s">
        <v>2640</v>
      </c>
      <c r="H1195">
        <v>8</v>
      </c>
      <c r="I1195" t="s">
        <v>602</v>
      </c>
      <c r="J1195" t="str">
        <f>_xlfn.XLOOKUP(D1195,Table1[Kimarite],Table1[Category],,0)</f>
        <v>kihonwaza</v>
      </c>
    </row>
    <row r="1196" spans="1:10">
      <c r="A1196" s="23" t="s">
        <v>2181</v>
      </c>
      <c r="B1196" t="s">
        <v>2182</v>
      </c>
      <c r="C1196" t="s">
        <v>2640</v>
      </c>
      <c r="D1196" t="s">
        <v>414</v>
      </c>
      <c r="E1196" t="s">
        <v>2163</v>
      </c>
      <c r="F1196" t="s">
        <v>2164</v>
      </c>
      <c r="G1196" t="s">
        <v>2639</v>
      </c>
      <c r="H1196">
        <v>8</v>
      </c>
      <c r="I1196" t="s">
        <v>602</v>
      </c>
      <c r="J1196" t="str">
        <f>_xlfn.XLOOKUP(D1196,Table1[Kimarite],Table1[Category],,0)</f>
        <v>kihonwaza</v>
      </c>
    </row>
    <row r="1197" spans="1:10">
      <c r="A1197" s="23" t="s">
        <v>2154</v>
      </c>
      <c r="B1197" t="s">
        <v>2155</v>
      </c>
      <c r="C1197" t="s">
        <v>2637</v>
      </c>
      <c r="D1197" t="s">
        <v>563</v>
      </c>
      <c r="E1197" t="s">
        <v>2172</v>
      </c>
      <c r="F1197" t="s">
        <v>2173</v>
      </c>
      <c r="G1197" t="s">
        <v>2640</v>
      </c>
      <c r="H1197">
        <v>8</v>
      </c>
      <c r="I1197" t="s">
        <v>602</v>
      </c>
      <c r="J1197" t="str">
        <f>_xlfn.XLOOKUP(D1197,Table1[Kimarite],Table1[Category],,0)</f>
        <v>tokushuwaza</v>
      </c>
    </row>
    <row r="1198" spans="1:10">
      <c r="A1198" s="23" t="s">
        <v>2149</v>
      </c>
      <c r="B1198" t="s">
        <v>2150</v>
      </c>
      <c r="C1198" t="s">
        <v>2637</v>
      </c>
      <c r="D1198" t="s">
        <v>558</v>
      </c>
      <c r="E1198" t="s">
        <v>2143</v>
      </c>
      <c r="F1198" t="s">
        <v>2144</v>
      </c>
      <c r="G1198" t="s">
        <v>2640</v>
      </c>
      <c r="H1198">
        <v>8</v>
      </c>
      <c r="I1198" t="s">
        <v>602</v>
      </c>
      <c r="J1198" t="str">
        <f>_xlfn.XLOOKUP(D1198,Table1[Kimarite],Table1[Category],,0)</f>
        <v>tokushuwaza</v>
      </c>
    </row>
    <row r="1199" spans="1:10">
      <c r="A1199" s="23" t="s">
        <v>2119</v>
      </c>
      <c r="B1199" t="s">
        <v>2120</v>
      </c>
      <c r="C1199" t="s">
        <v>2637</v>
      </c>
      <c r="D1199" t="s">
        <v>563</v>
      </c>
      <c r="E1199" t="s">
        <v>2131</v>
      </c>
      <c r="F1199" t="s">
        <v>2132</v>
      </c>
      <c r="G1199" t="s">
        <v>2640</v>
      </c>
      <c r="H1199">
        <v>8</v>
      </c>
      <c r="I1199" t="s">
        <v>602</v>
      </c>
      <c r="J1199" t="str">
        <f>_xlfn.XLOOKUP(D1199,Table1[Kimarite],Table1[Category],,0)</f>
        <v>tokushuwaza</v>
      </c>
    </row>
    <row r="1200" spans="1:10">
      <c r="A1200" s="23" t="s">
        <v>2107</v>
      </c>
      <c r="B1200" t="s">
        <v>2108</v>
      </c>
      <c r="C1200" t="s">
        <v>2637</v>
      </c>
      <c r="D1200" t="s">
        <v>413</v>
      </c>
      <c r="E1200" t="s">
        <v>2113</v>
      </c>
      <c r="F1200" t="s">
        <v>2114</v>
      </c>
      <c r="G1200" t="s">
        <v>2640</v>
      </c>
      <c r="H1200">
        <v>8</v>
      </c>
      <c r="I1200" t="s">
        <v>602</v>
      </c>
      <c r="J1200" t="str">
        <f>_xlfn.XLOOKUP(D1200,Table1[Kimarite],Table1[Category],,0)</f>
        <v>kihonwaza</v>
      </c>
    </row>
    <row r="1201" spans="1:10">
      <c r="A1201" s="23" t="s">
        <v>2137</v>
      </c>
      <c r="B1201" t="s">
        <v>2138</v>
      </c>
      <c r="C1201" t="s">
        <v>2641</v>
      </c>
      <c r="D1201" t="s">
        <v>413</v>
      </c>
      <c r="E1201" t="s">
        <v>2098</v>
      </c>
      <c r="F1201" t="s">
        <v>2099</v>
      </c>
      <c r="G1201" t="s">
        <v>2637</v>
      </c>
      <c r="H1201">
        <v>8</v>
      </c>
      <c r="I1201" t="s">
        <v>602</v>
      </c>
      <c r="J1201" t="str">
        <f>_xlfn.XLOOKUP(D1201,Table1[Kimarite],Table1[Category],,0)</f>
        <v>kihonwaza</v>
      </c>
    </row>
    <row r="1202" spans="1:10">
      <c r="A1202" s="23" t="s">
        <v>2074</v>
      </c>
      <c r="B1202" t="s">
        <v>2075</v>
      </c>
      <c r="C1202" t="s">
        <v>2637</v>
      </c>
      <c r="D1202" t="s">
        <v>418</v>
      </c>
      <c r="E1202" t="s">
        <v>2086</v>
      </c>
      <c r="F1202" t="s">
        <v>2087</v>
      </c>
      <c r="G1202" t="s">
        <v>2640</v>
      </c>
      <c r="H1202">
        <v>8</v>
      </c>
      <c r="I1202" t="s">
        <v>602</v>
      </c>
      <c r="J1202" t="str">
        <f>_xlfn.XLOOKUP(D1202,Table1[Kimarite],Table1[Category],,0)</f>
        <v>kihonwaza</v>
      </c>
    </row>
    <row r="1203" spans="1:10">
      <c r="A1203" s="23" t="s">
        <v>2077</v>
      </c>
      <c r="B1203" t="s">
        <v>2078</v>
      </c>
      <c r="C1203" t="s">
        <v>2637</v>
      </c>
      <c r="D1203" t="s">
        <v>559</v>
      </c>
      <c r="E1203" t="s">
        <v>2068</v>
      </c>
      <c r="F1203" t="s">
        <v>2069</v>
      </c>
      <c r="G1203" t="s">
        <v>2640</v>
      </c>
      <c r="H1203">
        <v>8</v>
      </c>
      <c r="I1203" t="s">
        <v>602</v>
      </c>
      <c r="J1203" t="str">
        <f>_xlfn.XLOOKUP(D1203,Table1[Kimarite],Table1[Category],,0)</f>
        <v>tokushuwaza</v>
      </c>
    </row>
    <row r="1204" spans="1:10">
      <c r="A1204" s="23" t="s">
        <v>2053</v>
      </c>
      <c r="B1204" t="s">
        <v>2054</v>
      </c>
      <c r="C1204" t="s">
        <v>2639</v>
      </c>
      <c r="D1204" t="s">
        <v>417</v>
      </c>
      <c r="E1204" t="s">
        <v>2080</v>
      </c>
      <c r="F1204" t="s">
        <v>2081</v>
      </c>
      <c r="G1204" t="s">
        <v>2638</v>
      </c>
      <c r="H1204">
        <v>8</v>
      </c>
      <c r="I1204" t="s">
        <v>602</v>
      </c>
      <c r="J1204" t="str">
        <f>_xlfn.XLOOKUP(D1204,Table1[Kimarite],Table1[Category],,0)</f>
        <v>kihonwaza</v>
      </c>
    </row>
    <row r="1205" spans="1:10">
      <c r="A1205" s="23" t="s">
        <v>2047</v>
      </c>
      <c r="B1205" t="s">
        <v>2048</v>
      </c>
      <c r="C1205" t="s">
        <v>2640</v>
      </c>
      <c r="D1205" t="s">
        <v>436</v>
      </c>
      <c r="E1205" t="s">
        <v>2065</v>
      </c>
      <c r="F1205" t="s">
        <v>2066</v>
      </c>
      <c r="G1205" t="s">
        <v>2639</v>
      </c>
      <c r="H1205">
        <v>8</v>
      </c>
      <c r="I1205" t="s">
        <v>602</v>
      </c>
      <c r="J1205" t="str">
        <f>_xlfn.XLOOKUP(D1205,Table1[Kimarite],Table1[Category],,0)</f>
        <v>nagete</v>
      </c>
    </row>
    <row r="1206" spans="1:10">
      <c r="A1206" s="23" t="s">
        <v>2034</v>
      </c>
      <c r="B1206" t="s">
        <v>2035</v>
      </c>
      <c r="C1206" t="s">
        <v>2637</v>
      </c>
      <c r="D1206" t="s">
        <v>417</v>
      </c>
      <c r="E1206" t="s">
        <v>2042</v>
      </c>
      <c r="F1206" t="s">
        <v>2043</v>
      </c>
      <c r="G1206" t="s">
        <v>2640</v>
      </c>
      <c r="H1206">
        <v>8</v>
      </c>
      <c r="I1206" t="s">
        <v>602</v>
      </c>
      <c r="J1206" t="str">
        <f>_xlfn.XLOOKUP(D1206,Table1[Kimarite],Table1[Category],,0)</f>
        <v>kihonwaza</v>
      </c>
    </row>
    <row r="1207" spans="1:10">
      <c r="A1207" s="23" t="s">
        <v>2019</v>
      </c>
      <c r="B1207" t="s">
        <v>2020</v>
      </c>
      <c r="C1207" t="s">
        <v>2640</v>
      </c>
      <c r="D1207" t="s">
        <v>413</v>
      </c>
      <c r="E1207" t="s">
        <v>2022</v>
      </c>
      <c r="F1207" t="s">
        <v>2023</v>
      </c>
      <c r="G1207" t="s">
        <v>2639</v>
      </c>
      <c r="H1207">
        <v>8</v>
      </c>
      <c r="I1207" t="s">
        <v>602</v>
      </c>
      <c r="J1207" t="str">
        <f>_xlfn.XLOOKUP(D1207,Table1[Kimarite],Table1[Category],,0)</f>
        <v>kihonwaza</v>
      </c>
    </row>
    <row r="1208" spans="1:10">
      <c r="A1208" s="23" t="s">
        <v>2028</v>
      </c>
      <c r="B1208" t="s">
        <v>2029</v>
      </c>
      <c r="C1208" t="s">
        <v>2637</v>
      </c>
      <c r="D1208" t="s">
        <v>439</v>
      </c>
      <c r="E1208" t="s">
        <v>2014</v>
      </c>
      <c r="F1208" t="s">
        <v>2015</v>
      </c>
      <c r="G1208" t="s">
        <v>2640</v>
      </c>
      <c r="H1208">
        <v>8</v>
      </c>
      <c r="I1208" t="s">
        <v>602</v>
      </c>
      <c r="J1208" t="str">
        <f>_xlfn.XLOOKUP(D1208,Table1[Kimarite],Table1[Category],,0)</f>
        <v>nagete</v>
      </c>
    </row>
    <row r="1209" spans="1:10">
      <c r="A1209" s="23" t="s">
        <v>2004</v>
      </c>
      <c r="B1209" t="s">
        <v>2005</v>
      </c>
      <c r="C1209" t="s">
        <v>2637</v>
      </c>
      <c r="D1209" t="s">
        <v>413</v>
      </c>
      <c r="E1209" t="s">
        <v>2001</v>
      </c>
      <c r="F1209" t="s">
        <v>2002</v>
      </c>
      <c r="G1209" t="s">
        <v>2640</v>
      </c>
      <c r="H1209">
        <v>8</v>
      </c>
      <c r="I1209" t="s">
        <v>602</v>
      </c>
      <c r="J1209" t="str">
        <f>_xlfn.XLOOKUP(D1209,Table1[Kimarite],Table1[Category],,0)</f>
        <v>kihonwaza</v>
      </c>
    </row>
    <row r="1210" spans="1:10">
      <c r="A1210" s="23" t="s">
        <v>1985</v>
      </c>
      <c r="B1210" t="s">
        <v>1986</v>
      </c>
      <c r="C1210" t="s">
        <v>2637</v>
      </c>
      <c r="D1210" t="s">
        <v>439</v>
      </c>
      <c r="E1210" t="s">
        <v>1994</v>
      </c>
      <c r="F1210" t="s">
        <v>1995</v>
      </c>
      <c r="G1210" t="s">
        <v>2640</v>
      </c>
      <c r="H1210">
        <v>8</v>
      </c>
      <c r="I1210" t="s">
        <v>602</v>
      </c>
      <c r="J1210" t="str">
        <f>_xlfn.XLOOKUP(D1210,Table1[Kimarite],Table1[Category],,0)</f>
        <v>nagete</v>
      </c>
    </row>
    <row r="1211" spans="1:10">
      <c r="A1211" s="23" t="s">
        <v>1967</v>
      </c>
      <c r="B1211" t="s">
        <v>1968</v>
      </c>
      <c r="C1211" t="s">
        <v>2639</v>
      </c>
      <c r="D1211" t="s">
        <v>523</v>
      </c>
      <c r="E1211" t="s">
        <v>1996</v>
      </c>
      <c r="F1211" t="s">
        <v>1997</v>
      </c>
      <c r="G1211" t="s">
        <v>2638</v>
      </c>
      <c r="H1211">
        <v>8</v>
      </c>
      <c r="I1211" t="s">
        <v>602</v>
      </c>
      <c r="J1211" t="str">
        <f>_xlfn.XLOOKUP(D1211,Table1[Kimarite],Table1[Category],,0)</f>
        <v>hinerite</v>
      </c>
    </row>
    <row r="1212" spans="1:10">
      <c r="A1212" s="23" t="s">
        <v>1976</v>
      </c>
      <c r="B1212" t="s">
        <v>1977</v>
      </c>
      <c r="C1212" t="s">
        <v>2637</v>
      </c>
      <c r="D1212" t="s">
        <v>558</v>
      </c>
      <c r="E1212" t="s">
        <v>1961</v>
      </c>
      <c r="F1212" t="s">
        <v>1962</v>
      </c>
      <c r="G1212" t="s">
        <v>2640</v>
      </c>
      <c r="H1212">
        <v>8</v>
      </c>
      <c r="I1212" t="s">
        <v>602</v>
      </c>
      <c r="J1212" t="str">
        <f>_xlfn.XLOOKUP(D1212,Table1[Kimarite],Table1[Category],,0)</f>
        <v>tokushuwaza</v>
      </c>
    </row>
    <row r="1213" spans="1:10">
      <c r="A1213" s="23" t="s">
        <v>1943</v>
      </c>
      <c r="B1213" t="s">
        <v>1944</v>
      </c>
      <c r="C1213" t="s">
        <v>2640</v>
      </c>
      <c r="D1213" t="s">
        <v>414</v>
      </c>
      <c r="E1213" t="s">
        <v>1952</v>
      </c>
      <c r="F1213" t="s">
        <v>1953</v>
      </c>
      <c r="G1213" t="s">
        <v>2639</v>
      </c>
      <c r="H1213">
        <v>8</v>
      </c>
      <c r="I1213" t="s">
        <v>602</v>
      </c>
      <c r="J1213" t="str">
        <f>_xlfn.XLOOKUP(D1213,Table1[Kimarite],Table1[Category],,0)</f>
        <v>kihonwaza</v>
      </c>
    </row>
    <row r="1214" spans="1:10">
      <c r="A1214" s="23" t="s">
        <v>1937</v>
      </c>
      <c r="B1214" t="s">
        <v>1938</v>
      </c>
      <c r="C1214" t="s">
        <v>2637</v>
      </c>
      <c r="D1214" t="s">
        <v>414</v>
      </c>
      <c r="E1214" t="s">
        <v>1928</v>
      </c>
      <c r="F1214" t="s">
        <v>1929</v>
      </c>
      <c r="G1214" t="s">
        <v>2640</v>
      </c>
      <c r="H1214">
        <v>8</v>
      </c>
      <c r="I1214" t="s">
        <v>602</v>
      </c>
      <c r="J1214" t="str">
        <f>_xlfn.XLOOKUP(D1214,Table1[Kimarite],Table1[Category],,0)</f>
        <v>kihonwaza</v>
      </c>
    </row>
    <row r="1215" spans="1:10">
      <c r="A1215" s="23" t="s">
        <v>1912</v>
      </c>
      <c r="B1215" t="s">
        <v>1913</v>
      </c>
      <c r="C1215" t="s">
        <v>2641</v>
      </c>
      <c r="D1215" t="s">
        <v>414</v>
      </c>
      <c r="E1215" t="s">
        <v>1934</v>
      </c>
      <c r="F1215" t="s">
        <v>1935</v>
      </c>
      <c r="G1215" t="s">
        <v>2637</v>
      </c>
      <c r="H1215">
        <v>8</v>
      </c>
      <c r="I1215" t="s">
        <v>602</v>
      </c>
      <c r="J1215" t="str">
        <f>_xlfn.XLOOKUP(D1215,Table1[Kimarite],Table1[Category],,0)</f>
        <v>kihonwaza</v>
      </c>
    </row>
    <row r="1216" spans="1:10">
      <c r="A1216" s="23" t="s">
        <v>1903</v>
      </c>
      <c r="B1216" t="s">
        <v>1904</v>
      </c>
      <c r="C1216" t="s">
        <v>2640</v>
      </c>
      <c r="D1216" t="s">
        <v>439</v>
      </c>
      <c r="E1216" t="s">
        <v>1909</v>
      </c>
      <c r="F1216" t="s">
        <v>1910</v>
      </c>
      <c r="G1216" t="s">
        <v>2639</v>
      </c>
      <c r="H1216">
        <v>8</v>
      </c>
      <c r="I1216" t="s">
        <v>602</v>
      </c>
      <c r="J1216" t="str">
        <f>_xlfn.XLOOKUP(D1216,Table1[Kimarite],Table1[Category],,0)</f>
        <v>nagete</v>
      </c>
    </row>
    <row r="1217" spans="1:10">
      <c r="A1217" s="23" t="s">
        <v>1900</v>
      </c>
      <c r="B1217" t="s">
        <v>1901</v>
      </c>
      <c r="C1217" t="s">
        <v>2637</v>
      </c>
      <c r="D1217" t="s">
        <v>418</v>
      </c>
      <c r="E1217" t="s">
        <v>1894</v>
      </c>
      <c r="F1217" t="s">
        <v>1895</v>
      </c>
      <c r="G1217" t="s">
        <v>2640</v>
      </c>
      <c r="H1217">
        <v>8</v>
      </c>
      <c r="I1217" t="s">
        <v>602</v>
      </c>
      <c r="J1217" t="str">
        <f>_xlfn.XLOOKUP(D1217,Table1[Kimarite],Table1[Category],,0)</f>
        <v>kihonwaza</v>
      </c>
    </row>
    <row r="1218" spans="1:10">
      <c r="A1218" s="23" t="s">
        <v>1891</v>
      </c>
      <c r="B1218" t="s">
        <v>1892</v>
      </c>
      <c r="C1218" t="s">
        <v>2640</v>
      </c>
      <c r="D1218" t="s">
        <v>558</v>
      </c>
      <c r="E1218" t="s">
        <v>1876</v>
      </c>
      <c r="F1218" t="s">
        <v>1877</v>
      </c>
      <c r="G1218" t="s">
        <v>2639</v>
      </c>
      <c r="H1218">
        <v>8</v>
      </c>
      <c r="I1218" t="s">
        <v>602</v>
      </c>
      <c r="J1218" t="str">
        <f>_xlfn.XLOOKUP(D1218,Table1[Kimarite],Table1[Category],,0)</f>
        <v>tokushuwaza</v>
      </c>
    </row>
    <row r="1219" spans="1:10">
      <c r="A1219" s="23" t="s">
        <v>1882</v>
      </c>
      <c r="B1219" t="s">
        <v>1883</v>
      </c>
      <c r="C1219" t="s">
        <v>2641</v>
      </c>
      <c r="D1219" t="s">
        <v>417</v>
      </c>
      <c r="E1219" t="s">
        <v>1857</v>
      </c>
      <c r="F1219" t="s">
        <v>1858</v>
      </c>
      <c r="G1219" t="s">
        <v>2637</v>
      </c>
      <c r="H1219">
        <v>8</v>
      </c>
      <c r="I1219" t="s">
        <v>602</v>
      </c>
      <c r="J1219" t="str">
        <f>_xlfn.XLOOKUP(D1219,Table1[Kimarite],Table1[Category],,0)</f>
        <v>kihonwaza</v>
      </c>
    </row>
    <row r="1220" spans="1:10">
      <c r="A1220" s="23" t="s">
        <v>1854</v>
      </c>
      <c r="B1220" t="s">
        <v>1855</v>
      </c>
      <c r="C1220" t="s">
        <v>2640</v>
      </c>
      <c r="D1220" t="s">
        <v>558</v>
      </c>
      <c r="E1220" t="s">
        <v>1848</v>
      </c>
      <c r="F1220" t="s">
        <v>1849</v>
      </c>
      <c r="G1220" t="s">
        <v>2639</v>
      </c>
      <c r="H1220">
        <v>8</v>
      </c>
      <c r="I1220" t="s">
        <v>602</v>
      </c>
      <c r="J1220" t="str">
        <f>_xlfn.XLOOKUP(D1220,Table1[Kimarite],Table1[Category],,0)</f>
        <v>tokushuwaza</v>
      </c>
    </row>
    <row r="1221" spans="1:10">
      <c r="A1221" s="23" t="s">
        <v>1839</v>
      </c>
      <c r="B1221" t="s">
        <v>1840</v>
      </c>
      <c r="C1221" t="s">
        <v>2637</v>
      </c>
      <c r="D1221" t="s">
        <v>523</v>
      </c>
      <c r="E1221" t="s">
        <v>1863</v>
      </c>
      <c r="F1221" t="s">
        <v>1864</v>
      </c>
      <c r="G1221" t="s">
        <v>2640</v>
      </c>
      <c r="H1221">
        <v>8</v>
      </c>
      <c r="I1221" t="s">
        <v>602</v>
      </c>
      <c r="J1221" t="str">
        <f>_xlfn.XLOOKUP(D1221,Table1[Kimarite],Table1[Category],,0)</f>
        <v>hinerite</v>
      </c>
    </row>
    <row r="1222" spans="1:10">
      <c r="A1222" s="23" t="s">
        <v>1845</v>
      </c>
      <c r="B1222" t="s">
        <v>1846</v>
      </c>
      <c r="C1222" t="s">
        <v>2641</v>
      </c>
      <c r="D1222" t="s">
        <v>523</v>
      </c>
      <c r="E1222" t="s">
        <v>1830</v>
      </c>
      <c r="F1222" t="s">
        <v>1831</v>
      </c>
      <c r="G1222" t="s">
        <v>2637</v>
      </c>
      <c r="H1222">
        <v>8</v>
      </c>
      <c r="I1222" t="s">
        <v>602</v>
      </c>
      <c r="J1222" t="str">
        <f>_xlfn.XLOOKUP(D1222,Table1[Kimarite],Table1[Category],,0)</f>
        <v>hinerite</v>
      </c>
    </row>
    <row r="1223" spans="1:10">
      <c r="A1223" s="23" t="s">
        <v>1819</v>
      </c>
      <c r="B1223" t="s">
        <v>1820</v>
      </c>
      <c r="C1223" t="s">
        <v>2637</v>
      </c>
      <c r="D1223" t="s">
        <v>523</v>
      </c>
      <c r="E1223" t="s">
        <v>1816</v>
      </c>
      <c r="F1223" t="s">
        <v>1817</v>
      </c>
      <c r="G1223" t="s">
        <v>2640</v>
      </c>
      <c r="H1223">
        <v>8</v>
      </c>
      <c r="I1223" t="s">
        <v>602</v>
      </c>
      <c r="J1223" t="str">
        <f>_xlfn.XLOOKUP(D1223,Table1[Kimarite],Table1[Category],,0)</f>
        <v>hinerite</v>
      </c>
    </row>
    <row r="1224" spans="1:10">
      <c r="A1224" s="23" t="s">
        <v>1813</v>
      </c>
      <c r="B1224" t="s">
        <v>1814</v>
      </c>
      <c r="C1224" t="s">
        <v>2637</v>
      </c>
      <c r="D1224" t="s">
        <v>493</v>
      </c>
      <c r="E1224" t="s">
        <v>1798</v>
      </c>
      <c r="F1224" t="s">
        <v>1799</v>
      </c>
      <c r="G1224" t="s">
        <v>2637</v>
      </c>
      <c r="H1224">
        <v>8</v>
      </c>
      <c r="I1224" t="s">
        <v>601</v>
      </c>
      <c r="J1224" t="str">
        <f>_xlfn.XLOOKUP(D1224,Table1[Kimarite],Table1[Category],,0)</f>
        <v>fusen</v>
      </c>
    </row>
    <row r="1225" spans="1:10">
      <c r="A1225" s="23" t="s">
        <v>1792</v>
      </c>
      <c r="B1225" t="s">
        <v>1793</v>
      </c>
      <c r="C1225" t="s">
        <v>2637</v>
      </c>
      <c r="D1225" t="s">
        <v>561</v>
      </c>
      <c r="E1225" t="s">
        <v>1804</v>
      </c>
      <c r="F1225" t="s">
        <v>1805</v>
      </c>
      <c r="G1225" t="s">
        <v>2640</v>
      </c>
      <c r="H1225">
        <v>8</v>
      </c>
      <c r="I1225" t="s">
        <v>601</v>
      </c>
      <c r="J1225" t="str">
        <f>_xlfn.XLOOKUP(D1225,Table1[Kimarite],Table1[Category],,0)</f>
        <v>tokushuwaza</v>
      </c>
    </row>
    <row r="1226" spans="1:10">
      <c r="A1226" s="23" t="s">
        <v>1783</v>
      </c>
      <c r="B1226" t="s">
        <v>1784</v>
      </c>
      <c r="C1226" t="s">
        <v>2637</v>
      </c>
      <c r="D1226" t="s">
        <v>417</v>
      </c>
      <c r="E1226" t="s">
        <v>1801</v>
      </c>
      <c r="F1226" t="s">
        <v>1802</v>
      </c>
      <c r="G1226" t="s">
        <v>2640</v>
      </c>
      <c r="H1226">
        <v>8</v>
      </c>
      <c r="I1226" t="s">
        <v>601</v>
      </c>
      <c r="J1226" t="str">
        <f>_xlfn.XLOOKUP(D1226,Table1[Kimarite],Table1[Category],,0)</f>
        <v>kihonwaza</v>
      </c>
    </row>
    <row r="1227" spans="1:10">
      <c r="A1227" s="23" t="s">
        <v>1777</v>
      </c>
      <c r="B1227" t="s">
        <v>1778</v>
      </c>
      <c r="C1227" t="s">
        <v>2640</v>
      </c>
      <c r="D1227" t="s">
        <v>563</v>
      </c>
      <c r="E1227" t="s">
        <v>1789</v>
      </c>
      <c r="F1227" t="s">
        <v>1790</v>
      </c>
      <c r="G1227" t="s">
        <v>2639</v>
      </c>
      <c r="H1227">
        <v>8</v>
      </c>
      <c r="I1227" t="s">
        <v>601</v>
      </c>
      <c r="J1227" t="str">
        <f>_xlfn.XLOOKUP(D1227,Table1[Kimarite],Table1[Category],,0)</f>
        <v>tokushuwaza</v>
      </c>
    </row>
    <row r="1228" spans="1:10">
      <c r="A1228" s="23" t="s">
        <v>1780</v>
      </c>
      <c r="B1228" t="s">
        <v>1781</v>
      </c>
      <c r="C1228" t="s">
        <v>2637</v>
      </c>
      <c r="D1228" t="s">
        <v>413</v>
      </c>
      <c r="E1228" t="s">
        <v>1771</v>
      </c>
      <c r="F1228" t="s">
        <v>1772</v>
      </c>
      <c r="G1228" t="s">
        <v>2640</v>
      </c>
      <c r="H1228">
        <v>8</v>
      </c>
      <c r="I1228" t="s">
        <v>601</v>
      </c>
      <c r="J1228" t="str">
        <f>_xlfn.XLOOKUP(D1228,Table1[Kimarite],Table1[Category],,0)</f>
        <v>kihonwaza</v>
      </c>
    </row>
    <row r="1229" spans="1:10">
      <c r="A1229" s="23" t="s">
        <v>1754</v>
      </c>
      <c r="B1229" t="s">
        <v>1755</v>
      </c>
      <c r="C1229" t="s">
        <v>2637</v>
      </c>
      <c r="D1229" t="s">
        <v>417</v>
      </c>
      <c r="E1229" t="s">
        <v>1742</v>
      </c>
      <c r="F1229" t="s">
        <v>1743</v>
      </c>
      <c r="G1229" t="s">
        <v>2640</v>
      </c>
      <c r="H1229">
        <v>8</v>
      </c>
      <c r="I1229" t="s">
        <v>601</v>
      </c>
      <c r="J1229" t="str">
        <f>_xlfn.XLOOKUP(D1229,Table1[Kimarite],Table1[Category],,0)</f>
        <v>kihonwaza</v>
      </c>
    </row>
    <row r="1230" spans="1:10">
      <c r="A1230" s="23" t="s">
        <v>1730</v>
      </c>
      <c r="B1230" t="s">
        <v>1731</v>
      </c>
      <c r="C1230" t="s">
        <v>2641</v>
      </c>
      <c r="D1230" t="s">
        <v>439</v>
      </c>
      <c r="E1230" t="s">
        <v>1760</v>
      </c>
      <c r="F1230" t="s">
        <v>1761</v>
      </c>
      <c r="G1230" t="s">
        <v>2637</v>
      </c>
      <c r="H1230">
        <v>8</v>
      </c>
      <c r="I1230" t="s">
        <v>601</v>
      </c>
      <c r="J1230" t="str">
        <f>_xlfn.XLOOKUP(D1230,Table1[Kimarite],Table1[Category],,0)</f>
        <v>nagete</v>
      </c>
    </row>
    <row r="1231" spans="1:10">
      <c r="A1231" s="23" t="s">
        <v>1710</v>
      </c>
      <c r="B1231" t="s">
        <v>1711</v>
      </c>
      <c r="C1231" t="s">
        <v>2637</v>
      </c>
      <c r="D1231" t="s">
        <v>508</v>
      </c>
      <c r="E1231" t="s">
        <v>1727</v>
      </c>
      <c r="F1231" t="s">
        <v>1728</v>
      </c>
      <c r="G1231" t="s">
        <v>2640</v>
      </c>
      <c r="H1231">
        <v>8</v>
      </c>
      <c r="I1231" t="s">
        <v>601</v>
      </c>
      <c r="J1231" t="str">
        <f>_xlfn.XLOOKUP(D1231,Table1[Kimarite],Table1[Category],,0)</f>
        <v>hinerite</v>
      </c>
    </row>
    <row r="1232" spans="1:10">
      <c r="A1232" s="23" t="s">
        <v>1721</v>
      </c>
      <c r="B1232" t="s">
        <v>1722</v>
      </c>
      <c r="C1232" t="s">
        <v>2639</v>
      </c>
      <c r="D1232" t="s">
        <v>417</v>
      </c>
      <c r="E1232" t="s">
        <v>1704</v>
      </c>
      <c r="F1232" t="s">
        <v>1705</v>
      </c>
      <c r="G1232" t="s">
        <v>2638</v>
      </c>
      <c r="H1232">
        <v>8</v>
      </c>
      <c r="I1232" t="s">
        <v>601</v>
      </c>
      <c r="J1232" t="str">
        <f>_xlfn.XLOOKUP(D1232,Table1[Kimarite],Table1[Category],,0)</f>
        <v>kihonwaza</v>
      </c>
    </row>
    <row r="1233" spans="1:10">
      <c r="A1233" s="23" t="s">
        <v>1695</v>
      </c>
      <c r="B1233" t="s">
        <v>1696</v>
      </c>
      <c r="C1233" t="s">
        <v>2641</v>
      </c>
      <c r="D1233" t="s">
        <v>523</v>
      </c>
      <c r="E1233" t="s">
        <v>1718</v>
      </c>
      <c r="F1233" t="s">
        <v>1719</v>
      </c>
      <c r="G1233" t="s">
        <v>2637</v>
      </c>
      <c r="H1233">
        <v>8</v>
      </c>
      <c r="I1233" t="s">
        <v>601</v>
      </c>
      <c r="J1233" t="str">
        <f>_xlfn.XLOOKUP(D1233,Table1[Kimarite],Table1[Category],,0)</f>
        <v>hinerite</v>
      </c>
    </row>
    <row r="1234" spans="1:10">
      <c r="A1234" s="23" t="s">
        <v>1679</v>
      </c>
      <c r="B1234" t="s">
        <v>1680</v>
      </c>
      <c r="C1234" t="s">
        <v>2640</v>
      </c>
      <c r="D1234" t="s">
        <v>460</v>
      </c>
      <c r="E1234" t="s">
        <v>1688</v>
      </c>
      <c r="F1234" t="s">
        <v>1689</v>
      </c>
      <c r="G1234" t="s">
        <v>2639</v>
      </c>
      <c r="H1234">
        <v>8</v>
      </c>
      <c r="I1234" t="s">
        <v>601</v>
      </c>
      <c r="J1234" t="str">
        <f>_xlfn.XLOOKUP(D1234,Table1[Kimarite],Table1[Category],,0)</f>
        <v>kakete</v>
      </c>
    </row>
    <row r="1235" spans="1:10">
      <c r="A1235" s="23" t="s">
        <v>1663</v>
      </c>
      <c r="B1235" t="s">
        <v>1664</v>
      </c>
      <c r="C1235" t="s">
        <v>2637</v>
      </c>
      <c r="D1235" t="s">
        <v>417</v>
      </c>
      <c r="E1235" t="s">
        <v>1685</v>
      </c>
      <c r="F1235" t="s">
        <v>1686</v>
      </c>
      <c r="G1235" t="s">
        <v>2640</v>
      </c>
      <c r="H1235">
        <v>8</v>
      </c>
      <c r="I1235" t="s">
        <v>601</v>
      </c>
      <c r="J1235" t="str">
        <f>_xlfn.XLOOKUP(D1235,Table1[Kimarite],Table1[Category],,0)</f>
        <v>kihonwaza</v>
      </c>
    </row>
    <row r="1236" spans="1:10">
      <c r="A1236" s="23" t="s">
        <v>1649</v>
      </c>
      <c r="B1236" t="s">
        <v>1650</v>
      </c>
      <c r="C1236" t="s">
        <v>2640</v>
      </c>
      <c r="D1236" t="s">
        <v>559</v>
      </c>
      <c r="E1236" t="s">
        <v>1666</v>
      </c>
      <c r="F1236" t="s">
        <v>1667</v>
      </c>
      <c r="G1236" t="s">
        <v>2639</v>
      </c>
      <c r="H1236">
        <v>8</v>
      </c>
      <c r="I1236" t="s">
        <v>601</v>
      </c>
      <c r="J1236" t="str">
        <f>_xlfn.XLOOKUP(D1236,Table1[Kimarite],Table1[Category],,0)</f>
        <v>tokushuwaza</v>
      </c>
    </row>
    <row r="1237" spans="1:10">
      <c r="A1237" s="23" t="s">
        <v>1643</v>
      </c>
      <c r="B1237" t="s">
        <v>1644</v>
      </c>
      <c r="C1237" t="s">
        <v>2637</v>
      </c>
      <c r="D1237" t="s">
        <v>413</v>
      </c>
      <c r="E1237" t="s">
        <v>1657</v>
      </c>
      <c r="F1237" t="s">
        <v>1658</v>
      </c>
      <c r="G1237" t="s">
        <v>2640</v>
      </c>
      <c r="H1237">
        <v>8</v>
      </c>
      <c r="I1237" t="s">
        <v>601</v>
      </c>
      <c r="J1237" t="str">
        <f>_xlfn.XLOOKUP(D1237,Table1[Kimarite],Table1[Category],,0)</f>
        <v>kihonwaza</v>
      </c>
    </row>
    <row r="1238" spans="1:10">
      <c r="A1238" s="23" t="s">
        <v>1632</v>
      </c>
      <c r="B1238" t="s">
        <v>1633</v>
      </c>
      <c r="C1238" t="s">
        <v>2640</v>
      </c>
      <c r="D1238" t="s">
        <v>523</v>
      </c>
      <c r="E1238" t="s">
        <v>1637</v>
      </c>
      <c r="F1238" t="s">
        <v>1638</v>
      </c>
      <c r="G1238" t="s">
        <v>2639</v>
      </c>
      <c r="H1238">
        <v>8</v>
      </c>
      <c r="I1238" t="s">
        <v>601</v>
      </c>
      <c r="J1238" t="str">
        <f>_xlfn.XLOOKUP(D1238,Table1[Kimarite],Table1[Category],,0)</f>
        <v>hinerite</v>
      </c>
    </row>
    <row r="1239" spans="1:10">
      <c r="A1239" s="23" t="s">
        <v>1615</v>
      </c>
      <c r="B1239" t="s">
        <v>1616</v>
      </c>
      <c r="C1239" t="s">
        <v>2640</v>
      </c>
      <c r="D1239" t="s">
        <v>413</v>
      </c>
      <c r="E1239" t="s">
        <v>1629</v>
      </c>
      <c r="F1239" t="s">
        <v>1630</v>
      </c>
      <c r="G1239" t="s">
        <v>2639</v>
      </c>
      <c r="H1239">
        <v>8</v>
      </c>
      <c r="I1239" t="s">
        <v>601</v>
      </c>
      <c r="J1239" t="str">
        <f>_xlfn.XLOOKUP(D1239,Table1[Kimarite],Table1[Category],,0)</f>
        <v>kihonwaza</v>
      </c>
    </row>
    <row r="1240" spans="1:10">
      <c r="A1240" s="23" t="s">
        <v>1603</v>
      </c>
      <c r="B1240" t="s">
        <v>1604</v>
      </c>
      <c r="C1240" t="s">
        <v>2637</v>
      </c>
      <c r="D1240" t="s">
        <v>413</v>
      </c>
      <c r="E1240" t="s">
        <v>1624</v>
      </c>
      <c r="F1240" t="s">
        <v>1625</v>
      </c>
      <c r="G1240" t="s">
        <v>2640</v>
      </c>
      <c r="H1240">
        <v>8</v>
      </c>
      <c r="I1240" t="s">
        <v>601</v>
      </c>
      <c r="J1240" t="str">
        <f>_xlfn.XLOOKUP(D1240,Table1[Kimarite],Table1[Category],,0)</f>
        <v>kihonwaza</v>
      </c>
    </row>
    <row r="1241" spans="1:10">
      <c r="A1241" s="23" t="s">
        <v>1597</v>
      </c>
      <c r="B1241" t="s">
        <v>1598</v>
      </c>
      <c r="C1241" t="s">
        <v>2637</v>
      </c>
      <c r="D1241" t="s">
        <v>417</v>
      </c>
      <c r="E1241" t="s">
        <v>1609</v>
      </c>
      <c r="F1241" t="s">
        <v>1610</v>
      </c>
      <c r="G1241" t="s">
        <v>2640</v>
      </c>
      <c r="H1241">
        <v>8</v>
      </c>
      <c r="I1241" t="s">
        <v>601</v>
      </c>
      <c r="J1241" t="str">
        <f>_xlfn.XLOOKUP(D1241,Table1[Kimarite],Table1[Category],,0)</f>
        <v>kihonwaza</v>
      </c>
    </row>
    <row r="1242" spans="1:10">
      <c r="A1242" s="23" t="s">
        <v>1576</v>
      </c>
      <c r="B1242" t="s">
        <v>1577</v>
      </c>
      <c r="C1242" t="s">
        <v>2640</v>
      </c>
      <c r="D1242" t="s">
        <v>558</v>
      </c>
      <c r="E1242" t="s">
        <v>1594</v>
      </c>
      <c r="F1242" t="s">
        <v>1595</v>
      </c>
      <c r="G1242" t="s">
        <v>2639</v>
      </c>
      <c r="H1242">
        <v>8</v>
      </c>
      <c r="I1242" t="s">
        <v>601</v>
      </c>
      <c r="J1242" t="str">
        <f>_xlfn.XLOOKUP(D1242,Table1[Kimarite],Table1[Category],,0)</f>
        <v>tokushuwaza</v>
      </c>
    </row>
    <row r="1243" spans="1:10">
      <c r="A1243" s="23" t="s">
        <v>1591</v>
      </c>
      <c r="B1243" t="s">
        <v>1592</v>
      </c>
      <c r="C1243" t="s">
        <v>2640</v>
      </c>
      <c r="D1243" t="s">
        <v>417</v>
      </c>
      <c r="E1243" t="s">
        <v>1570</v>
      </c>
      <c r="F1243" t="s">
        <v>1571</v>
      </c>
      <c r="G1243" t="s">
        <v>2639</v>
      </c>
      <c r="H1243">
        <v>8</v>
      </c>
      <c r="I1243" t="s">
        <v>601</v>
      </c>
      <c r="J1243" t="str">
        <f>_xlfn.XLOOKUP(D1243,Table1[Kimarite],Table1[Category],,0)</f>
        <v>kihonwaza</v>
      </c>
    </row>
    <row r="1244" spans="1:10">
      <c r="A1244" s="23" t="s">
        <v>1567</v>
      </c>
      <c r="B1244" t="s">
        <v>1568</v>
      </c>
      <c r="C1244" t="s">
        <v>2637</v>
      </c>
      <c r="D1244" t="s">
        <v>558</v>
      </c>
      <c r="E1244" t="s">
        <v>1555</v>
      </c>
      <c r="F1244" t="s">
        <v>1556</v>
      </c>
      <c r="G1244" t="s">
        <v>2640</v>
      </c>
      <c r="H1244">
        <v>8</v>
      </c>
      <c r="I1244" t="s">
        <v>601</v>
      </c>
      <c r="J1244" t="str">
        <f>_xlfn.XLOOKUP(D1244,Table1[Kimarite],Table1[Category],,0)</f>
        <v>tokushuwaza</v>
      </c>
    </row>
    <row r="1245" spans="1:10">
      <c r="A1245" s="23" t="s">
        <v>1536</v>
      </c>
      <c r="B1245" t="s">
        <v>1537</v>
      </c>
      <c r="C1245" t="s">
        <v>2637</v>
      </c>
      <c r="D1245" t="s">
        <v>439</v>
      </c>
      <c r="E1245" t="s">
        <v>1543</v>
      </c>
      <c r="F1245" t="s">
        <v>1544</v>
      </c>
      <c r="G1245" t="s">
        <v>2640</v>
      </c>
      <c r="H1245">
        <v>8</v>
      </c>
      <c r="I1245" t="s">
        <v>601</v>
      </c>
      <c r="J1245" t="str">
        <f>_xlfn.XLOOKUP(D1245,Table1[Kimarite],Table1[Category],,0)</f>
        <v>nagete</v>
      </c>
    </row>
    <row r="1246" spans="1:10">
      <c r="A1246" s="23" t="s">
        <v>1530</v>
      </c>
      <c r="B1246" t="s">
        <v>1531</v>
      </c>
      <c r="C1246" t="s">
        <v>2637</v>
      </c>
      <c r="D1246" t="s">
        <v>415</v>
      </c>
      <c r="E1246" t="s">
        <v>1539</v>
      </c>
      <c r="F1246" t="s">
        <v>1540</v>
      </c>
      <c r="G1246" t="s">
        <v>2640</v>
      </c>
      <c r="H1246">
        <v>8</v>
      </c>
      <c r="I1246" t="s">
        <v>601</v>
      </c>
      <c r="J1246" t="str">
        <f>_xlfn.XLOOKUP(D1246,Table1[Kimarite],Table1[Category],,0)</f>
        <v>kihonwaza</v>
      </c>
    </row>
    <row r="1247" spans="1:10">
      <c r="A1247" s="23" t="s">
        <v>1524</v>
      </c>
      <c r="B1247" t="s">
        <v>1525</v>
      </c>
      <c r="C1247" t="s">
        <v>2640</v>
      </c>
      <c r="D1247" t="s">
        <v>558</v>
      </c>
      <c r="E1247" t="s">
        <v>1512</v>
      </c>
      <c r="F1247" t="s">
        <v>1513</v>
      </c>
      <c r="G1247" t="s">
        <v>2639</v>
      </c>
      <c r="H1247">
        <v>8</v>
      </c>
      <c r="I1247" t="s">
        <v>601</v>
      </c>
      <c r="J1247" t="str">
        <f>_xlfn.XLOOKUP(D1247,Table1[Kimarite],Table1[Category],,0)</f>
        <v>tokushuwaza</v>
      </c>
    </row>
    <row r="1248" spans="1:10">
      <c r="A1248" s="23" t="s">
        <v>1518</v>
      </c>
      <c r="B1248" t="s">
        <v>1519</v>
      </c>
      <c r="C1248" t="s">
        <v>2637</v>
      </c>
      <c r="D1248" t="s">
        <v>413</v>
      </c>
      <c r="E1248" t="s">
        <v>1503</v>
      </c>
      <c r="F1248" t="s">
        <v>1504</v>
      </c>
      <c r="G1248" t="s">
        <v>2640</v>
      </c>
      <c r="H1248">
        <v>8</v>
      </c>
      <c r="I1248" t="s">
        <v>601</v>
      </c>
      <c r="J1248" t="str">
        <f>_xlfn.XLOOKUP(D1248,Table1[Kimarite],Table1[Category],,0)</f>
        <v>kihonwaza</v>
      </c>
    </row>
    <row r="1249" spans="1:10">
      <c r="A1249" s="23" t="s">
        <v>1515</v>
      </c>
      <c r="B1249" t="s">
        <v>1516</v>
      </c>
      <c r="C1249" t="s">
        <v>2641</v>
      </c>
      <c r="D1249" t="s">
        <v>466</v>
      </c>
      <c r="E1249" t="s">
        <v>1487</v>
      </c>
      <c r="F1249" t="s">
        <v>1488</v>
      </c>
      <c r="G1249" t="s">
        <v>2637</v>
      </c>
      <c r="H1249">
        <v>8</v>
      </c>
      <c r="I1249" t="s">
        <v>601</v>
      </c>
      <c r="J1249" t="str">
        <f>_xlfn.XLOOKUP(D1249,Table1[Kimarite],Table1[Category],,0)</f>
        <v>kakete</v>
      </c>
    </row>
    <row r="1250" spans="1:10">
      <c r="A1250" s="23" t="s">
        <v>1478</v>
      </c>
      <c r="B1250" t="s">
        <v>1479</v>
      </c>
      <c r="C1250" t="s">
        <v>2639</v>
      </c>
      <c r="D1250" t="s">
        <v>413</v>
      </c>
      <c r="E1250" t="s">
        <v>1533</v>
      </c>
      <c r="F1250" t="s">
        <v>1534</v>
      </c>
      <c r="G1250" t="s">
        <v>2638</v>
      </c>
      <c r="H1250">
        <v>8</v>
      </c>
      <c r="I1250" t="s">
        <v>601</v>
      </c>
      <c r="J1250" t="str">
        <f>_xlfn.XLOOKUP(D1250,Table1[Kimarite],Table1[Category],,0)</f>
        <v>kihonwaza</v>
      </c>
    </row>
    <row r="1251" spans="1:10">
      <c r="A1251" s="23" t="s">
        <v>1463</v>
      </c>
      <c r="B1251" t="s">
        <v>1464</v>
      </c>
      <c r="C1251" t="s">
        <v>2637</v>
      </c>
      <c r="D1251" t="s">
        <v>413</v>
      </c>
      <c r="E1251" t="s">
        <v>1475</v>
      </c>
      <c r="F1251" t="s">
        <v>1476</v>
      </c>
      <c r="G1251" t="s">
        <v>2640</v>
      </c>
      <c r="H1251">
        <v>8</v>
      </c>
      <c r="I1251" t="s">
        <v>601</v>
      </c>
      <c r="J1251" t="str">
        <f>_xlfn.XLOOKUP(D1251,Table1[Kimarite],Table1[Category],,0)</f>
        <v>kihonwaza</v>
      </c>
    </row>
    <row r="1252" spans="1:10">
      <c r="A1252" s="23" t="s">
        <v>1445</v>
      </c>
      <c r="B1252" t="s">
        <v>1446</v>
      </c>
      <c r="C1252" t="s">
        <v>2641</v>
      </c>
      <c r="D1252" t="s">
        <v>413</v>
      </c>
      <c r="E1252" t="s">
        <v>1454</v>
      </c>
      <c r="F1252" t="s">
        <v>1455</v>
      </c>
      <c r="G1252" t="s">
        <v>2637</v>
      </c>
      <c r="H1252">
        <v>8</v>
      </c>
      <c r="I1252" t="s">
        <v>601</v>
      </c>
      <c r="J1252" t="str">
        <f>_xlfn.XLOOKUP(D1252,Table1[Kimarite],Table1[Category],,0)</f>
        <v>kihonwaza</v>
      </c>
    </row>
    <row r="1253" spans="1:10">
      <c r="A1253" s="23" t="s">
        <v>1460</v>
      </c>
      <c r="B1253" t="s">
        <v>1461</v>
      </c>
      <c r="C1253" t="s">
        <v>2640</v>
      </c>
      <c r="D1253" t="s">
        <v>439</v>
      </c>
      <c r="E1253" t="s">
        <v>1437</v>
      </c>
      <c r="F1253" t="s">
        <v>1438</v>
      </c>
      <c r="G1253" t="s">
        <v>2639</v>
      </c>
      <c r="H1253">
        <v>8</v>
      </c>
      <c r="I1253" t="s">
        <v>601</v>
      </c>
      <c r="J1253" t="str">
        <f>_xlfn.XLOOKUP(D1253,Table1[Kimarite],Table1[Category],,0)</f>
        <v>nagete</v>
      </c>
    </row>
    <row r="1254" spans="1:10">
      <c r="A1254" s="23" t="s">
        <v>1440</v>
      </c>
      <c r="B1254" t="s">
        <v>1441</v>
      </c>
      <c r="C1254" t="s">
        <v>2637</v>
      </c>
      <c r="D1254" t="s">
        <v>413</v>
      </c>
      <c r="E1254" t="s">
        <v>1416</v>
      </c>
      <c r="F1254" t="s">
        <v>1417</v>
      </c>
      <c r="G1254" t="s">
        <v>2640</v>
      </c>
      <c r="H1254">
        <v>8</v>
      </c>
      <c r="I1254" t="s">
        <v>601</v>
      </c>
      <c r="J1254" t="str">
        <f>_xlfn.XLOOKUP(D1254,Table1[Kimarite],Table1[Category],,0)</f>
        <v>kihonwaza</v>
      </c>
    </row>
    <row r="1255" spans="1:10">
      <c r="A1255" s="23" t="s">
        <v>1419</v>
      </c>
      <c r="B1255" t="s">
        <v>1420</v>
      </c>
      <c r="C1255" t="s">
        <v>2640</v>
      </c>
      <c r="D1255" t="s">
        <v>417</v>
      </c>
      <c r="E1255" t="s">
        <v>1404</v>
      </c>
      <c r="F1255" t="s">
        <v>1405</v>
      </c>
      <c r="G1255" t="s">
        <v>2639</v>
      </c>
      <c r="H1255">
        <v>8</v>
      </c>
      <c r="I1255" t="s">
        <v>601</v>
      </c>
      <c r="J1255" t="str">
        <f>_xlfn.XLOOKUP(D1255,Table1[Kimarite],Table1[Category],,0)</f>
        <v>kihonwaza</v>
      </c>
    </row>
    <row r="1256" spans="1:10">
      <c r="A1256" s="23" t="s">
        <v>1392</v>
      </c>
      <c r="B1256" t="s">
        <v>1393</v>
      </c>
      <c r="C1256" t="s">
        <v>2637</v>
      </c>
      <c r="D1256" t="s">
        <v>563</v>
      </c>
      <c r="E1256" t="s">
        <v>1407</v>
      </c>
      <c r="F1256" t="s">
        <v>1408</v>
      </c>
      <c r="G1256" t="s">
        <v>2640</v>
      </c>
      <c r="H1256">
        <v>8</v>
      </c>
      <c r="I1256" t="s">
        <v>601</v>
      </c>
      <c r="J1256" t="str">
        <f>_xlfn.XLOOKUP(D1256,Table1[Kimarite],Table1[Category],,0)</f>
        <v>tokushuwaza</v>
      </c>
    </row>
    <row r="1257" spans="1:10">
      <c r="A1257" s="23" t="s">
        <v>1383</v>
      </c>
      <c r="B1257" t="s">
        <v>1384</v>
      </c>
      <c r="C1257" t="s">
        <v>2640</v>
      </c>
      <c r="D1257" t="s">
        <v>558</v>
      </c>
      <c r="E1257" t="s">
        <v>1398</v>
      </c>
      <c r="F1257" t="s">
        <v>1399</v>
      </c>
      <c r="G1257" t="s">
        <v>2639</v>
      </c>
      <c r="H1257">
        <v>8</v>
      </c>
      <c r="I1257" t="s">
        <v>601</v>
      </c>
      <c r="J1257" t="str">
        <f>_xlfn.XLOOKUP(D1257,Table1[Kimarite],Table1[Category],,0)</f>
        <v>tokushuwaza</v>
      </c>
    </row>
    <row r="1258" spans="1:10">
      <c r="A1258" s="23" t="s">
        <v>1410</v>
      </c>
      <c r="B1258" t="s">
        <v>1411</v>
      </c>
      <c r="C1258" t="s">
        <v>2641</v>
      </c>
      <c r="D1258" t="s">
        <v>418</v>
      </c>
      <c r="E1258" t="s">
        <v>1374</v>
      </c>
      <c r="F1258" t="s">
        <v>1375</v>
      </c>
      <c r="G1258" t="s">
        <v>2637</v>
      </c>
      <c r="H1258">
        <v>8</v>
      </c>
      <c r="I1258" t="s">
        <v>601</v>
      </c>
      <c r="J1258" t="str">
        <f>_xlfn.XLOOKUP(D1258,Table1[Kimarite],Table1[Category],,0)</f>
        <v>kihonwaza</v>
      </c>
    </row>
    <row r="1259" spans="1:10">
      <c r="A1259" s="23" t="s">
        <v>1356</v>
      </c>
      <c r="B1259" t="s">
        <v>1357</v>
      </c>
      <c r="C1259" t="s">
        <v>2640</v>
      </c>
      <c r="D1259" t="s">
        <v>413</v>
      </c>
      <c r="E1259" t="s">
        <v>1368</v>
      </c>
      <c r="F1259" t="s">
        <v>1369</v>
      </c>
      <c r="G1259" t="s">
        <v>2639</v>
      </c>
      <c r="H1259">
        <v>8</v>
      </c>
      <c r="I1259" t="s">
        <v>601</v>
      </c>
      <c r="J1259" t="str">
        <f>_xlfn.XLOOKUP(D1259,Table1[Kimarite],Table1[Category],,0)</f>
        <v>kihonwaza</v>
      </c>
    </row>
    <row r="1260" spans="1:10">
      <c r="A1260" s="23" t="s">
        <v>1377</v>
      </c>
      <c r="B1260" t="s">
        <v>1378</v>
      </c>
      <c r="C1260" t="s">
        <v>2639</v>
      </c>
      <c r="D1260" t="s">
        <v>558</v>
      </c>
      <c r="E1260" t="s">
        <v>1344</v>
      </c>
      <c r="F1260" t="s">
        <v>1345</v>
      </c>
      <c r="G1260" t="s">
        <v>2638</v>
      </c>
      <c r="H1260">
        <v>8</v>
      </c>
      <c r="I1260" t="s">
        <v>601</v>
      </c>
      <c r="J1260" t="str">
        <f>_xlfn.XLOOKUP(D1260,Table1[Kimarite],Table1[Category],,0)</f>
        <v>tokushuwaza</v>
      </c>
    </row>
    <row r="1261" spans="1:10">
      <c r="A1261" s="23" t="s">
        <v>1338</v>
      </c>
      <c r="B1261" t="s">
        <v>1339</v>
      </c>
      <c r="C1261" t="s">
        <v>2637</v>
      </c>
      <c r="D1261" t="s">
        <v>413</v>
      </c>
      <c r="E1261" t="s">
        <v>1353</v>
      </c>
      <c r="F1261" t="s">
        <v>1354</v>
      </c>
      <c r="G1261" t="s">
        <v>2640</v>
      </c>
      <c r="H1261">
        <v>8</v>
      </c>
      <c r="I1261" t="s">
        <v>601</v>
      </c>
      <c r="J1261" t="str">
        <f>_xlfn.XLOOKUP(D1261,Table1[Kimarite],Table1[Category],,0)</f>
        <v>kihonwaza</v>
      </c>
    </row>
    <row r="1262" spans="1:10">
      <c r="A1262" s="23" t="s">
        <v>1332</v>
      </c>
      <c r="B1262" t="s">
        <v>1333</v>
      </c>
      <c r="C1262" t="s">
        <v>2640</v>
      </c>
      <c r="D1262" t="s">
        <v>439</v>
      </c>
      <c r="E1262" t="s">
        <v>1314</v>
      </c>
      <c r="F1262" t="s">
        <v>1315</v>
      </c>
      <c r="G1262" t="s">
        <v>2639</v>
      </c>
      <c r="H1262">
        <v>8</v>
      </c>
      <c r="I1262" t="s">
        <v>601</v>
      </c>
      <c r="J1262" t="str">
        <f>_xlfn.XLOOKUP(D1262,Table1[Kimarite],Table1[Category],,0)</f>
        <v>nagete</v>
      </c>
    </row>
    <row r="1263" spans="1:10">
      <c r="A1263" s="23" t="s">
        <v>1302</v>
      </c>
      <c r="B1263" t="s">
        <v>1303</v>
      </c>
      <c r="C1263" t="s">
        <v>2637</v>
      </c>
      <c r="D1263" t="s">
        <v>574</v>
      </c>
      <c r="E1263" t="s">
        <v>1299</v>
      </c>
      <c r="F1263" t="s">
        <v>1300</v>
      </c>
      <c r="G1263" t="s">
        <v>2640</v>
      </c>
      <c r="H1263">
        <v>8</v>
      </c>
      <c r="I1263" t="s">
        <v>601</v>
      </c>
      <c r="J1263" t="str">
        <f>_xlfn.XLOOKUP(D1263,Table1[Kimarite],Table1[Category],,0)</f>
        <v>tokushuwaza</v>
      </c>
    </row>
    <row r="1264" spans="1:10">
      <c r="A1264" s="23" t="s">
        <v>1294</v>
      </c>
      <c r="B1264" t="s">
        <v>1295</v>
      </c>
      <c r="C1264" t="s">
        <v>2640</v>
      </c>
      <c r="D1264" t="s">
        <v>563</v>
      </c>
      <c r="E1264" t="s">
        <v>1311</v>
      </c>
      <c r="F1264" t="s">
        <v>1312</v>
      </c>
      <c r="G1264" t="s">
        <v>2639</v>
      </c>
      <c r="H1264">
        <v>8</v>
      </c>
      <c r="I1264" t="s">
        <v>601</v>
      </c>
      <c r="J1264" t="str">
        <f>_xlfn.XLOOKUP(D1264,Table1[Kimarite],Table1[Category],,0)</f>
        <v>tokushuwaza</v>
      </c>
    </row>
    <row r="1265" spans="1:10">
      <c r="A1265" s="23" t="s">
        <v>1288</v>
      </c>
      <c r="B1265" t="s">
        <v>1289</v>
      </c>
      <c r="C1265" t="s">
        <v>2637</v>
      </c>
      <c r="D1265" t="s">
        <v>563</v>
      </c>
      <c r="E1265" t="s">
        <v>1279</v>
      </c>
      <c r="F1265" t="s">
        <v>1280</v>
      </c>
      <c r="G1265" t="s">
        <v>2640</v>
      </c>
      <c r="H1265">
        <v>8</v>
      </c>
      <c r="I1265" t="s">
        <v>601</v>
      </c>
      <c r="J1265" t="str">
        <f>_xlfn.XLOOKUP(D1265,Table1[Kimarite],Table1[Category],,0)</f>
        <v>tokushuwaza</v>
      </c>
    </row>
    <row r="1266" spans="1:10">
      <c r="A1266" s="23" t="s">
        <v>1276</v>
      </c>
      <c r="B1266" t="s">
        <v>1277</v>
      </c>
      <c r="C1266" t="s">
        <v>2640</v>
      </c>
      <c r="D1266" t="s">
        <v>435</v>
      </c>
      <c r="E1266" t="s">
        <v>1283</v>
      </c>
      <c r="F1266" t="s">
        <v>1284</v>
      </c>
      <c r="G1266" t="s">
        <v>2639</v>
      </c>
      <c r="H1266">
        <v>8</v>
      </c>
      <c r="I1266" t="s">
        <v>601</v>
      </c>
      <c r="J1266" t="str">
        <f>_xlfn.XLOOKUP(D1266,Table1[Kimarite],Table1[Category],,0)</f>
        <v>nagete</v>
      </c>
    </row>
    <row r="1267" spans="1:10">
      <c r="A1267" s="23" t="s">
        <v>1258</v>
      </c>
      <c r="B1267" t="s">
        <v>1259</v>
      </c>
      <c r="C1267" t="s">
        <v>2637</v>
      </c>
      <c r="D1267" t="s">
        <v>413</v>
      </c>
      <c r="E1267" t="s">
        <v>1270</v>
      </c>
      <c r="F1267" t="s">
        <v>1271</v>
      </c>
      <c r="G1267" t="s">
        <v>2640</v>
      </c>
      <c r="H1267">
        <v>8</v>
      </c>
      <c r="I1267" t="s">
        <v>600</v>
      </c>
      <c r="J1267" t="str">
        <f>_xlfn.XLOOKUP(D1267,Table1[Kimarite],Table1[Category],,0)</f>
        <v>kihonwaza</v>
      </c>
    </row>
    <row r="1268" spans="1:10">
      <c r="A1268" s="23" t="s">
        <v>1248</v>
      </c>
      <c r="B1268" t="s">
        <v>1249</v>
      </c>
      <c r="C1268" t="s">
        <v>2641</v>
      </c>
      <c r="D1268" t="s">
        <v>417</v>
      </c>
      <c r="E1268" t="s">
        <v>1241</v>
      </c>
      <c r="F1268" t="s">
        <v>1242</v>
      </c>
      <c r="G1268" t="s">
        <v>2637</v>
      </c>
      <c r="H1268">
        <v>8</v>
      </c>
      <c r="I1268" t="s">
        <v>600</v>
      </c>
      <c r="J1268" t="str">
        <f>_xlfn.XLOOKUP(D1268,Table1[Kimarite],Table1[Category],,0)</f>
        <v>kihonwaza</v>
      </c>
    </row>
    <row r="1269" spans="1:10">
      <c r="A1269" s="23" t="s">
        <v>1234</v>
      </c>
      <c r="B1269" t="s">
        <v>1235</v>
      </c>
      <c r="C1269" t="s">
        <v>2640</v>
      </c>
      <c r="D1269" t="s">
        <v>558</v>
      </c>
      <c r="E1269" t="s">
        <v>1244</v>
      </c>
      <c r="F1269" t="s">
        <v>1245</v>
      </c>
      <c r="G1269" t="s">
        <v>2639</v>
      </c>
      <c r="H1269">
        <v>8</v>
      </c>
      <c r="I1269" t="s">
        <v>600</v>
      </c>
      <c r="J1269" t="str">
        <f>_xlfn.XLOOKUP(D1269,Table1[Kimarite],Table1[Category],,0)</f>
        <v>tokushuwaza</v>
      </c>
    </row>
    <row r="1270" spans="1:10">
      <c r="A1270" s="23" t="s">
        <v>1228</v>
      </c>
      <c r="B1270" t="s">
        <v>1229</v>
      </c>
      <c r="C1270" t="s">
        <v>2637</v>
      </c>
      <c r="D1270" t="s">
        <v>435</v>
      </c>
      <c r="E1270" t="s">
        <v>1219</v>
      </c>
      <c r="F1270" t="s">
        <v>1220</v>
      </c>
      <c r="G1270" t="s">
        <v>2640</v>
      </c>
      <c r="H1270">
        <v>8</v>
      </c>
      <c r="I1270" t="s">
        <v>600</v>
      </c>
      <c r="J1270" t="str">
        <f>_xlfn.XLOOKUP(D1270,Table1[Kimarite],Table1[Category],,0)</f>
        <v>nagete</v>
      </c>
    </row>
    <row r="1271" spans="1:10">
      <c r="A1271" s="23" t="s">
        <v>1208</v>
      </c>
      <c r="B1271" t="s">
        <v>1209</v>
      </c>
      <c r="C1271" t="s">
        <v>2639</v>
      </c>
      <c r="D1271" t="s">
        <v>417</v>
      </c>
      <c r="E1271" t="s">
        <v>1205</v>
      </c>
      <c r="F1271" t="s">
        <v>1206</v>
      </c>
      <c r="G1271" t="s">
        <v>2638</v>
      </c>
      <c r="H1271">
        <v>8</v>
      </c>
      <c r="I1271" t="s">
        <v>600</v>
      </c>
      <c r="J1271" t="str">
        <f>_xlfn.XLOOKUP(D1271,Table1[Kimarite],Table1[Category],,0)</f>
        <v>kihonwaza</v>
      </c>
    </row>
    <row r="1272" spans="1:10">
      <c r="A1272" s="23" t="s">
        <v>1199</v>
      </c>
      <c r="B1272" t="s">
        <v>1200</v>
      </c>
      <c r="C1272" t="s">
        <v>2637</v>
      </c>
      <c r="D1272" t="s">
        <v>523</v>
      </c>
      <c r="E1272" t="s">
        <v>1212</v>
      </c>
      <c r="F1272" t="s">
        <v>1213</v>
      </c>
      <c r="G1272" t="s">
        <v>2640</v>
      </c>
      <c r="H1272">
        <v>8</v>
      </c>
      <c r="I1272" t="s">
        <v>600</v>
      </c>
      <c r="J1272" t="str">
        <f>_xlfn.XLOOKUP(D1272,Table1[Kimarite],Table1[Category],,0)</f>
        <v>hinerite</v>
      </c>
    </row>
    <row r="1273" spans="1:10">
      <c r="A1273" s="23" t="s">
        <v>1178</v>
      </c>
      <c r="B1273" t="s">
        <v>1179</v>
      </c>
      <c r="C1273" t="s">
        <v>2640</v>
      </c>
      <c r="D1273" t="s">
        <v>431</v>
      </c>
      <c r="E1273" t="s">
        <v>1184</v>
      </c>
      <c r="F1273" t="s">
        <v>1185</v>
      </c>
      <c r="G1273" t="s">
        <v>2639</v>
      </c>
      <c r="H1273">
        <v>8</v>
      </c>
      <c r="I1273" t="s">
        <v>600</v>
      </c>
      <c r="J1273" t="str">
        <f>_xlfn.XLOOKUP(D1273,Table1[Kimarite],Table1[Category],,0)</f>
        <v>nagete</v>
      </c>
    </row>
    <row r="1274" spans="1:10">
      <c r="A1274" s="23" t="s">
        <v>1187</v>
      </c>
      <c r="B1274" t="s">
        <v>1188</v>
      </c>
      <c r="C1274" t="s">
        <v>2637</v>
      </c>
      <c r="D1274" t="s">
        <v>559</v>
      </c>
      <c r="E1274" t="s">
        <v>1169</v>
      </c>
      <c r="F1274" t="s">
        <v>1170</v>
      </c>
      <c r="G1274" t="s">
        <v>2640</v>
      </c>
      <c r="H1274">
        <v>8</v>
      </c>
      <c r="I1274" t="s">
        <v>600</v>
      </c>
      <c r="J1274" t="str">
        <f>_xlfn.XLOOKUP(D1274,Table1[Kimarite],Table1[Category],,0)</f>
        <v>tokushuwaza</v>
      </c>
    </row>
    <row r="1275" spans="1:10">
      <c r="A1275" s="23" t="s">
        <v>1154</v>
      </c>
      <c r="B1275" t="s">
        <v>1155</v>
      </c>
      <c r="C1275" t="s">
        <v>2640</v>
      </c>
      <c r="D1275" t="s">
        <v>471</v>
      </c>
      <c r="E1275" t="s">
        <v>1172</v>
      </c>
      <c r="F1275" t="s">
        <v>1173</v>
      </c>
      <c r="G1275" t="s">
        <v>2639</v>
      </c>
      <c r="H1275">
        <v>8</v>
      </c>
      <c r="I1275" t="s">
        <v>600</v>
      </c>
      <c r="J1275" t="str">
        <f>_xlfn.XLOOKUP(D1275,Table1[Kimarite],Table1[Category],,0)</f>
        <v>kakete</v>
      </c>
    </row>
    <row r="1276" spans="1:10">
      <c r="A1276" s="23" t="s">
        <v>1157</v>
      </c>
      <c r="B1276" t="s">
        <v>1158</v>
      </c>
      <c r="C1276" t="s">
        <v>2637</v>
      </c>
      <c r="D1276" t="s">
        <v>413</v>
      </c>
      <c r="E1276" t="s">
        <v>1145</v>
      </c>
      <c r="F1276" t="s">
        <v>1146</v>
      </c>
      <c r="G1276" t="s">
        <v>2640</v>
      </c>
      <c r="H1276">
        <v>8</v>
      </c>
      <c r="I1276" t="s">
        <v>600</v>
      </c>
      <c r="J1276" t="str">
        <f>_xlfn.XLOOKUP(D1276,Table1[Kimarite],Table1[Category],,0)</f>
        <v>kihonwaza</v>
      </c>
    </row>
    <row r="1277" spans="1:10">
      <c r="A1277" s="23" t="s">
        <v>1148</v>
      </c>
      <c r="B1277" t="s">
        <v>1149</v>
      </c>
      <c r="C1277" t="s">
        <v>2641</v>
      </c>
      <c r="D1277" t="s">
        <v>523</v>
      </c>
      <c r="E1277" t="s">
        <v>1135</v>
      </c>
      <c r="F1277" t="s">
        <v>1136</v>
      </c>
      <c r="G1277" t="s">
        <v>2637</v>
      </c>
      <c r="H1277">
        <v>8</v>
      </c>
      <c r="I1277" t="s">
        <v>600</v>
      </c>
      <c r="J1277" t="str">
        <f>_xlfn.XLOOKUP(D1277,Table1[Kimarite],Table1[Category],,0)</f>
        <v>hinerite</v>
      </c>
    </row>
    <row r="1278" spans="1:10">
      <c r="A1278" s="23" t="s">
        <v>1120</v>
      </c>
      <c r="B1278" t="s">
        <v>1121</v>
      </c>
      <c r="C1278" t="s">
        <v>2640</v>
      </c>
      <c r="D1278" t="s">
        <v>413</v>
      </c>
      <c r="E1278" t="s">
        <v>1111</v>
      </c>
      <c r="F1278" t="s">
        <v>1112</v>
      </c>
      <c r="G1278" t="s">
        <v>2639</v>
      </c>
      <c r="H1278">
        <v>8</v>
      </c>
      <c r="I1278" t="s">
        <v>600</v>
      </c>
      <c r="J1278" t="str">
        <f>_xlfn.XLOOKUP(D1278,Table1[Kimarite],Table1[Category],,0)</f>
        <v>kihonwaza</v>
      </c>
    </row>
    <row r="1279" spans="1:10">
      <c r="A1279" s="23" t="s">
        <v>1094</v>
      </c>
      <c r="B1279" t="s">
        <v>1095</v>
      </c>
      <c r="C1279" t="s">
        <v>2639</v>
      </c>
      <c r="D1279" t="s">
        <v>413</v>
      </c>
      <c r="E1279" t="s">
        <v>1124</v>
      </c>
      <c r="F1279" t="s">
        <v>1125</v>
      </c>
      <c r="G1279" t="s">
        <v>2638</v>
      </c>
      <c r="H1279">
        <v>8</v>
      </c>
      <c r="I1279" t="s">
        <v>600</v>
      </c>
      <c r="J1279" t="str">
        <f>_xlfn.XLOOKUP(D1279,Table1[Kimarite],Table1[Category],,0)</f>
        <v>kihonwaza</v>
      </c>
    </row>
    <row r="1280" spans="1:10">
      <c r="A1280" s="23" t="s">
        <v>1088</v>
      </c>
      <c r="B1280" t="s">
        <v>1089</v>
      </c>
      <c r="C1280" t="s">
        <v>2637</v>
      </c>
      <c r="D1280" t="s">
        <v>438</v>
      </c>
      <c r="E1280" t="s">
        <v>1104</v>
      </c>
      <c r="F1280" t="s">
        <v>1105</v>
      </c>
      <c r="G1280" t="s">
        <v>2640</v>
      </c>
      <c r="H1280">
        <v>8</v>
      </c>
      <c r="I1280" t="s">
        <v>600</v>
      </c>
      <c r="J1280" t="str">
        <f>_xlfn.XLOOKUP(D1280,Table1[Kimarite],Table1[Category],,0)</f>
        <v>nagete</v>
      </c>
    </row>
    <row r="1281" spans="1:10">
      <c r="A1281" s="23" t="s">
        <v>1097</v>
      </c>
      <c r="B1281" t="s">
        <v>1098</v>
      </c>
      <c r="C1281" t="s">
        <v>2637</v>
      </c>
      <c r="D1281" t="s">
        <v>417</v>
      </c>
      <c r="E1281" t="s">
        <v>1082</v>
      </c>
      <c r="F1281" t="s">
        <v>1083</v>
      </c>
      <c r="G1281" t="s">
        <v>2640</v>
      </c>
      <c r="H1281">
        <v>8</v>
      </c>
      <c r="I1281" t="s">
        <v>600</v>
      </c>
      <c r="J1281" t="str">
        <f>_xlfn.XLOOKUP(D1281,Table1[Kimarite],Table1[Category],,0)</f>
        <v>kihonwaza</v>
      </c>
    </row>
    <row r="1282" spans="1:10">
      <c r="A1282" s="23" t="s">
        <v>1062</v>
      </c>
      <c r="B1282" t="s">
        <v>1063</v>
      </c>
      <c r="C1282" t="s">
        <v>2637</v>
      </c>
      <c r="D1282" t="s">
        <v>559</v>
      </c>
      <c r="E1282" t="s">
        <v>1071</v>
      </c>
      <c r="F1282" t="s">
        <v>1072</v>
      </c>
      <c r="G1282" t="s">
        <v>2640</v>
      </c>
      <c r="H1282">
        <v>8</v>
      </c>
      <c r="I1282" t="s">
        <v>600</v>
      </c>
      <c r="J1282" t="str">
        <f>_xlfn.XLOOKUP(D1282,Table1[Kimarite],Table1[Category],,0)</f>
        <v>tokushuwaza</v>
      </c>
    </row>
    <row r="1283" spans="1:10">
      <c r="A1283" s="23" t="s">
        <v>1079</v>
      </c>
      <c r="B1283" t="s">
        <v>1080</v>
      </c>
      <c r="C1283" t="s">
        <v>2639</v>
      </c>
      <c r="D1283" t="s">
        <v>413</v>
      </c>
      <c r="E1283" t="s">
        <v>1052</v>
      </c>
      <c r="F1283" t="s">
        <v>1053</v>
      </c>
      <c r="G1283" t="s">
        <v>2638</v>
      </c>
      <c r="H1283">
        <v>8</v>
      </c>
      <c r="I1283" t="s">
        <v>600</v>
      </c>
      <c r="J1283" t="str">
        <f>_xlfn.XLOOKUP(D1283,Table1[Kimarite],Table1[Category],,0)</f>
        <v>kihonwaza</v>
      </c>
    </row>
    <row r="1284" spans="1:10">
      <c r="A1284" s="23" t="s">
        <v>1043</v>
      </c>
      <c r="B1284" t="s">
        <v>1044</v>
      </c>
      <c r="C1284" t="s">
        <v>2637</v>
      </c>
      <c r="D1284" t="s">
        <v>413</v>
      </c>
      <c r="E1284" t="s">
        <v>1055</v>
      </c>
      <c r="F1284" t="s">
        <v>1056</v>
      </c>
      <c r="G1284" t="s">
        <v>2640</v>
      </c>
      <c r="H1284">
        <v>8</v>
      </c>
      <c r="I1284" t="s">
        <v>600</v>
      </c>
      <c r="J1284" t="str">
        <f>_xlfn.XLOOKUP(D1284,Table1[Kimarite],Table1[Category],,0)</f>
        <v>kihonwaza</v>
      </c>
    </row>
    <row r="1285" spans="1:10">
      <c r="A1285" s="23" t="s">
        <v>1049</v>
      </c>
      <c r="B1285" t="s">
        <v>1050</v>
      </c>
      <c r="C1285" t="s">
        <v>2641</v>
      </c>
      <c r="D1285" t="s">
        <v>417</v>
      </c>
      <c r="E1285" t="s">
        <v>1027</v>
      </c>
      <c r="F1285" t="s">
        <v>1028</v>
      </c>
      <c r="G1285" t="s">
        <v>2637</v>
      </c>
      <c r="H1285">
        <v>8</v>
      </c>
      <c r="I1285" t="s">
        <v>600</v>
      </c>
      <c r="J1285" t="str">
        <f>_xlfn.XLOOKUP(D1285,Table1[Kimarite],Table1[Category],,0)</f>
        <v>kihonwaza</v>
      </c>
    </row>
    <row r="1286" spans="1:10">
      <c r="A1286" s="23" t="s">
        <v>1037</v>
      </c>
      <c r="B1286" t="s">
        <v>1038</v>
      </c>
      <c r="C1286" t="s">
        <v>2637</v>
      </c>
      <c r="D1286" t="s">
        <v>431</v>
      </c>
      <c r="E1286" t="s">
        <v>1021</v>
      </c>
      <c r="F1286" t="s">
        <v>1022</v>
      </c>
      <c r="G1286" t="s">
        <v>2640</v>
      </c>
      <c r="H1286">
        <v>8</v>
      </c>
      <c r="I1286" t="s">
        <v>600</v>
      </c>
      <c r="J1286" t="str">
        <f>_xlfn.XLOOKUP(D1286,Table1[Kimarite],Table1[Category],,0)</f>
        <v>nagete</v>
      </c>
    </row>
    <row r="1287" spans="1:10">
      <c r="A1287" s="23" t="s">
        <v>997</v>
      </c>
      <c r="B1287" t="s">
        <v>998</v>
      </c>
      <c r="C1287" t="s">
        <v>2637</v>
      </c>
      <c r="D1287" t="s">
        <v>523</v>
      </c>
      <c r="E1287" t="s">
        <v>1018</v>
      </c>
      <c r="F1287" t="s">
        <v>1019</v>
      </c>
      <c r="G1287" t="s">
        <v>2640</v>
      </c>
      <c r="H1287">
        <v>8</v>
      </c>
      <c r="I1287" t="s">
        <v>600</v>
      </c>
      <c r="J1287" t="str">
        <f>_xlfn.XLOOKUP(D1287,Table1[Kimarite],Table1[Category],,0)</f>
        <v>hinerite</v>
      </c>
    </row>
    <row r="1288" spans="1:10">
      <c r="A1288" s="23" t="s">
        <v>991</v>
      </c>
      <c r="B1288" t="s">
        <v>992</v>
      </c>
      <c r="C1288" t="s">
        <v>2640</v>
      </c>
      <c r="D1288" t="s">
        <v>417</v>
      </c>
      <c r="E1288" t="s">
        <v>1009</v>
      </c>
      <c r="F1288" t="s">
        <v>1010</v>
      </c>
      <c r="G1288" t="s">
        <v>2639</v>
      </c>
      <c r="H1288">
        <v>8</v>
      </c>
      <c r="I1288" t="s">
        <v>600</v>
      </c>
      <c r="J1288" t="str">
        <f>_xlfn.XLOOKUP(D1288,Table1[Kimarite],Table1[Category],,0)</f>
        <v>kihonwaza</v>
      </c>
    </row>
    <row r="1289" spans="1:10">
      <c r="A1289" s="23" t="s">
        <v>981</v>
      </c>
      <c r="B1289" t="s">
        <v>982</v>
      </c>
      <c r="C1289" t="s">
        <v>2640</v>
      </c>
      <c r="D1289" t="s">
        <v>560</v>
      </c>
      <c r="E1289" t="s">
        <v>978</v>
      </c>
      <c r="F1289" t="s">
        <v>979</v>
      </c>
      <c r="G1289" t="s">
        <v>2639</v>
      </c>
      <c r="H1289">
        <v>8</v>
      </c>
      <c r="I1289" t="s">
        <v>600</v>
      </c>
      <c r="J1289" t="str">
        <f>_xlfn.XLOOKUP(D1289,Table1[Kimarite],Table1[Category],,0)</f>
        <v>tokushuwaza</v>
      </c>
    </row>
    <row r="1290" spans="1:10">
      <c r="A1290" s="23" t="s">
        <v>1000</v>
      </c>
      <c r="B1290" t="s">
        <v>1001</v>
      </c>
      <c r="C1290" t="s">
        <v>2641</v>
      </c>
      <c r="D1290" t="s">
        <v>558</v>
      </c>
      <c r="E1290" t="s">
        <v>967</v>
      </c>
      <c r="F1290" t="s">
        <v>968</v>
      </c>
      <c r="G1290" t="s">
        <v>2637</v>
      </c>
      <c r="H1290">
        <v>8</v>
      </c>
      <c r="I1290" t="s">
        <v>600</v>
      </c>
      <c r="J1290" t="str">
        <f>_xlfn.XLOOKUP(D1290,Table1[Kimarite],Table1[Category],,0)</f>
        <v>tokushuwaza</v>
      </c>
    </row>
    <row r="1291" spans="1:10">
      <c r="A1291" s="23" t="s">
        <v>972</v>
      </c>
      <c r="B1291" t="s">
        <v>973</v>
      </c>
      <c r="C1291" t="s">
        <v>2640</v>
      </c>
      <c r="D1291" t="s">
        <v>413</v>
      </c>
      <c r="E1291" t="s">
        <v>947</v>
      </c>
      <c r="F1291" t="s">
        <v>948</v>
      </c>
      <c r="G1291" t="s">
        <v>2639</v>
      </c>
      <c r="H1291">
        <v>8</v>
      </c>
      <c r="I1291" t="s">
        <v>600</v>
      </c>
      <c r="J1291" t="str">
        <f>_xlfn.XLOOKUP(D1291,Table1[Kimarite],Table1[Category],,0)</f>
        <v>kihonwaza</v>
      </c>
    </row>
    <row r="1292" spans="1:10">
      <c r="A1292" s="23" t="s">
        <v>950</v>
      </c>
      <c r="B1292" t="s">
        <v>951</v>
      </c>
      <c r="C1292" t="s">
        <v>2637</v>
      </c>
      <c r="D1292" t="s">
        <v>417</v>
      </c>
      <c r="E1292" t="s">
        <v>940</v>
      </c>
      <c r="F1292" t="s">
        <v>941</v>
      </c>
      <c r="G1292" t="s">
        <v>2640</v>
      </c>
      <c r="H1292">
        <v>8</v>
      </c>
      <c r="I1292" t="s">
        <v>600</v>
      </c>
      <c r="J1292" t="str">
        <f>_xlfn.XLOOKUP(D1292,Table1[Kimarite],Table1[Category],,0)</f>
        <v>kihonwaza</v>
      </c>
    </row>
    <row r="1293" spans="1:10">
      <c r="A1293" s="23" t="s">
        <v>964</v>
      </c>
      <c r="B1293" t="s">
        <v>965</v>
      </c>
      <c r="C1293" t="s">
        <v>2641</v>
      </c>
      <c r="D1293" t="s">
        <v>414</v>
      </c>
      <c r="E1293" t="s">
        <v>936</v>
      </c>
      <c r="F1293" t="s">
        <v>937</v>
      </c>
      <c r="G1293" t="s">
        <v>2637</v>
      </c>
      <c r="H1293">
        <v>8</v>
      </c>
      <c r="I1293" t="s">
        <v>600</v>
      </c>
      <c r="J1293" t="str">
        <f>_xlfn.XLOOKUP(D1293,Table1[Kimarite],Table1[Category],,0)</f>
        <v>kihonwaza</v>
      </c>
    </row>
    <row r="1294" spans="1:10">
      <c r="A1294" s="23" t="s">
        <v>933</v>
      </c>
      <c r="B1294" t="s">
        <v>934</v>
      </c>
      <c r="C1294" t="s">
        <v>2639</v>
      </c>
      <c r="D1294" t="s">
        <v>414</v>
      </c>
      <c r="E1294" t="s">
        <v>956</v>
      </c>
      <c r="F1294" t="s">
        <v>877</v>
      </c>
      <c r="G1294" t="s">
        <v>2638</v>
      </c>
      <c r="H1294">
        <v>8</v>
      </c>
      <c r="I1294" t="s">
        <v>600</v>
      </c>
      <c r="J1294" t="str">
        <f>_xlfn.XLOOKUP(D1294,Table1[Kimarite],Table1[Category],,0)</f>
        <v>kihonwaza</v>
      </c>
    </row>
    <row r="1295" spans="1:10">
      <c r="A1295" s="23" t="s">
        <v>916</v>
      </c>
      <c r="B1295" t="s">
        <v>917</v>
      </c>
      <c r="C1295" t="s">
        <v>2637</v>
      </c>
      <c r="D1295" t="s">
        <v>418</v>
      </c>
      <c r="E1295" t="s">
        <v>926</v>
      </c>
      <c r="F1295" t="s">
        <v>927</v>
      </c>
      <c r="G1295" t="s">
        <v>2640</v>
      </c>
      <c r="H1295">
        <v>8</v>
      </c>
      <c r="I1295" t="s">
        <v>600</v>
      </c>
      <c r="J1295" t="str">
        <f>_xlfn.XLOOKUP(D1295,Table1[Kimarite],Table1[Category],,0)</f>
        <v>kihonwaza</v>
      </c>
    </row>
    <row r="1296" spans="1:10">
      <c r="A1296" s="23" t="s">
        <v>930</v>
      </c>
      <c r="B1296" t="s">
        <v>931</v>
      </c>
      <c r="C1296" t="s">
        <v>2640</v>
      </c>
      <c r="D1296" t="s">
        <v>439</v>
      </c>
      <c r="E1296" t="s">
        <v>913</v>
      </c>
      <c r="F1296" t="s">
        <v>914</v>
      </c>
      <c r="G1296" t="s">
        <v>2639</v>
      </c>
      <c r="H1296">
        <v>8</v>
      </c>
      <c r="I1296" t="s">
        <v>600</v>
      </c>
      <c r="J1296" t="str">
        <f>_xlfn.XLOOKUP(D1296,Table1[Kimarite],Table1[Category],,0)</f>
        <v>nagete</v>
      </c>
    </row>
    <row r="1297" spans="1:10">
      <c r="A1297" s="23" t="s">
        <v>900</v>
      </c>
      <c r="B1297" t="s">
        <v>901</v>
      </c>
      <c r="C1297" t="s">
        <v>2646</v>
      </c>
      <c r="D1297" t="s">
        <v>559</v>
      </c>
      <c r="E1297" t="s">
        <v>861</v>
      </c>
      <c r="F1297" t="s">
        <v>862</v>
      </c>
      <c r="G1297" t="s">
        <v>2679</v>
      </c>
      <c r="H1297">
        <v>8</v>
      </c>
      <c r="I1297" t="s">
        <v>599</v>
      </c>
      <c r="J1297" t="str">
        <f>_xlfn.XLOOKUP(D1297,Table1[Kimarite],Table1[Category],,0)</f>
        <v>tokushuwaza</v>
      </c>
    </row>
    <row r="1298" spans="1:10">
      <c r="A1298" s="23" t="s">
        <v>865</v>
      </c>
      <c r="B1298" t="s">
        <v>866</v>
      </c>
      <c r="C1298" t="s">
        <v>2680</v>
      </c>
      <c r="D1298" t="s">
        <v>413</v>
      </c>
      <c r="E1298" t="s">
        <v>855</v>
      </c>
      <c r="F1298" t="s">
        <v>856</v>
      </c>
      <c r="G1298" t="s">
        <v>2679</v>
      </c>
      <c r="H1298">
        <v>8</v>
      </c>
      <c r="I1298" t="s">
        <v>599</v>
      </c>
      <c r="J1298" t="str">
        <f>_xlfn.XLOOKUP(D1298,Table1[Kimarite],Table1[Category],,0)</f>
        <v>kihonwaza</v>
      </c>
    </row>
    <row r="1299" spans="1:10">
      <c r="A1299" s="23" t="s">
        <v>872</v>
      </c>
      <c r="B1299" t="s">
        <v>873</v>
      </c>
      <c r="C1299" t="s">
        <v>2680</v>
      </c>
      <c r="D1299" t="s">
        <v>417</v>
      </c>
      <c r="E1299" t="s">
        <v>849</v>
      </c>
      <c r="F1299" t="s">
        <v>850</v>
      </c>
      <c r="G1299" t="s">
        <v>2679</v>
      </c>
      <c r="H1299">
        <v>8</v>
      </c>
      <c r="I1299" t="s">
        <v>599</v>
      </c>
      <c r="J1299" t="str">
        <f>_xlfn.XLOOKUP(D1299,Table1[Kimarite],Table1[Category],,0)</f>
        <v>kihonwaza</v>
      </c>
    </row>
    <row r="1300" spans="1:10">
      <c r="A1300" s="23" t="s">
        <v>869</v>
      </c>
      <c r="B1300" t="s">
        <v>870</v>
      </c>
      <c r="C1300" t="s">
        <v>2681</v>
      </c>
      <c r="D1300" t="s">
        <v>413</v>
      </c>
      <c r="E1300" t="s">
        <v>852</v>
      </c>
      <c r="F1300" t="s">
        <v>853</v>
      </c>
      <c r="G1300" t="s">
        <v>2679</v>
      </c>
      <c r="H1300">
        <v>8</v>
      </c>
      <c r="I1300" t="s">
        <v>599</v>
      </c>
      <c r="J1300" t="str">
        <f>_xlfn.XLOOKUP(D1300,Table1[Kimarite],Table1[Category],,0)</f>
        <v>kihonwaza</v>
      </c>
    </row>
    <row r="1301" spans="1:10">
      <c r="A1301" s="23" t="s">
        <v>879</v>
      </c>
      <c r="B1301" t="s">
        <v>880</v>
      </c>
      <c r="C1301" t="s">
        <v>2682</v>
      </c>
      <c r="D1301" t="s">
        <v>417</v>
      </c>
      <c r="E1301" t="s">
        <v>845</v>
      </c>
      <c r="F1301" t="s">
        <v>846</v>
      </c>
      <c r="G1301" t="s">
        <v>2683</v>
      </c>
      <c r="H1301">
        <v>8</v>
      </c>
      <c r="I1301" t="s">
        <v>599</v>
      </c>
      <c r="J1301" t="str">
        <f>_xlfn.XLOOKUP(D1301,Table1[Kimarite],Table1[Category],,0)</f>
        <v>kihonwaza</v>
      </c>
    </row>
    <row r="1302" spans="1:10">
      <c r="A1302" s="23" t="s">
        <v>835</v>
      </c>
      <c r="B1302" t="s">
        <v>836</v>
      </c>
      <c r="C1302" t="s">
        <v>2684</v>
      </c>
      <c r="D1302" t="s">
        <v>413</v>
      </c>
      <c r="E1302" t="s">
        <v>858</v>
      </c>
      <c r="F1302" t="s">
        <v>859</v>
      </c>
      <c r="G1302" t="s">
        <v>2685</v>
      </c>
      <c r="H1302">
        <v>8</v>
      </c>
      <c r="I1302" t="s">
        <v>599</v>
      </c>
      <c r="J1302" t="str">
        <f>_xlfn.XLOOKUP(D1302,Table1[Kimarite],Table1[Category],,0)</f>
        <v>kihonwaza</v>
      </c>
    </row>
    <row r="1303" spans="1:10">
      <c r="A1303" s="23" t="s">
        <v>842</v>
      </c>
      <c r="B1303" t="s">
        <v>843</v>
      </c>
      <c r="C1303" t="s">
        <v>2681</v>
      </c>
      <c r="D1303" t="s">
        <v>413</v>
      </c>
      <c r="E1303" t="s">
        <v>828</v>
      </c>
      <c r="F1303" t="s">
        <v>829</v>
      </c>
      <c r="G1303" t="s">
        <v>2679</v>
      </c>
      <c r="H1303">
        <v>8</v>
      </c>
      <c r="I1303" t="s">
        <v>599</v>
      </c>
      <c r="J1303" t="str">
        <f>_xlfn.XLOOKUP(D1303,Table1[Kimarite],Table1[Category],,0)</f>
        <v>kihonwaza</v>
      </c>
    </row>
    <row r="1304" spans="1:10">
      <c r="A1304" s="23" t="s">
        <v>831</v>
      </c>
      <c r="B1304" t="s">
        <v>832</v>
      </c>
      <c r="C1304" t="s">
        <v>2681</v>
      </c>
      <c r="D1304" t="s">
        <v>413</v>
      </c>
      <c r="E1304" t="s">
        <v>875</v>
      </c>
      <c r="F1304" t="s">
        <v>876</v>
      </c>
      <c r="G1304" t="s">
        <v>2681</v>
      </c>
      <c r="H1304">
        <v>8</v>
      </c>
      <c r="I1304" t="s">
        <v>599</v>
      </c>
      <c r="J1304" t="str">
        <f>_xlfn.XLOOKUP(D1304,Table1[Kimarite],Table1[Category],,0)</f>
        <v>kihonwaza</v>
      </c>
    </row>
    <row r="1305" spans="1:10">
      <c r="A1305" s="23" t="s">
        <v>838</v>
      </c>
      <c r="B1305" t="s">
        <v>839</v>
      </c>
      <c r="C1305" t="s">
        <v>2686</v>
      </c>
      <c r="D1305" t="s">
        <v>417</v>
      </c>
      <c r="E1305" t="s">
        <v>825</v>
      </c>
      <c r="F1305" t="s">
        <v>826</v>
      </c>
      <c r="G1305" t="s">
        <v>2680</v>
      </c>
      <c r="H1305">
        <v>8</v>
      </c>
      <c r="I1305" t="s">
        <v>599</v>
      </c>
      <c r="J1305" t="str">
        <f>_xlfn.XLOOKUP(D1305,Table1[Kimarite],Table1[Category],,0)</f>
        <v>kihonwaza</v>
      </c>
    </row>
    <row r="1306" spans="1:10">
      <c r="A1306" s="23" t="s">
        <v>798</v>
      </c>
      <c r="B1306" t="s">
        <v>799</v>
      </c>
      <c r="C1306" t="s">
        <v>2684</v>
      </c>
      <c r="D1306" t="s">
        <v>413</v>
      </c>
      <c r="E1306" t="s">
        <v>821</v>
      </c>
      <c r="F1306" t="s">
        <v>822</v>
      </c>
      <c r="G1306" t="s">
        <v>2681</v>
      </c>
      <c r="H1306">
        <v>8</v>
      </c>
      <c r="I1306" t="s">
        <v>599</v>
      </c>
      <c r="J1306" t="str">
        <f>_xlfn.XLOOKUP(D1306,Table1[Kimarite],Table1[Category],,0)</f>
        <v>kihonwaza</v>
      </c>
    </row>
    <row r="1307" spans="1:10">
      <c r="A1307" s="23" t="s">
        <v>791</v>
      </c>
      <c r="B1307" t="s">
        <v>792</v>
      </c>
      <c r="C1307" t="s">
        <v>2682</v>
      </c>
      <c r="D1307" t="s">
        <v>413</v>
      </c>
      <c r="E1307" t="s">
        <v>802</v>
      </c>
      <c r="F1307" t="s">
        <v>803</v>
      </c>
      <c r="G1307" t="s">
        <v>2683</v>
      </c>
      <c r="H1307">
        <v>8</v>
      </c>
      <c r="I1307" t="s">
        <v>599</v>
      </c>
      <c r="J1307" t="str">
        <f>_xlfn.XLOOKUP(D1307,Table1[Kimarite],Table1[Category],,0)</f>
        <v>kihonwaza</v>
      </c>
    </row>
    <row r="1308" spans="1:10">
      <c r="A1308" s="23" t="s">
        <v>795</v>
      </c>
      <c r="B1308" t="s">
        <v>796</v>
      </c>
      <c r="C1308" t="s">
        <v>2679</v>
      </c>
      <c r="D1308" t="s">
        <v>558</v>
      </c>
      <c r="E1308" t="s">
        <v>818</v>
      </c>
      <c r="F1308" t="s">
        <v>819</v>
      </c>
      <c r="G1308" t="s">
        <v>2687</v>
      </c>
      <c r="H1308">
        <v>8</v>
      </c>
      <c r="I1308" t="s">
        <v>599</v>
      </c>
      <c r="J1308" t="str">
        <f>_xlfn.XLOOKUP(D1308,Table1[Kimarite],Table1[Category],,0)</f>
        <v>tokushuwaza</v>
      </c>
    </row>
    <row r="1309" spans="1:10">
      <c r="A1309" s="23" t="s">
        <v>783</v>
      </c>
      <c r="B1309" t="s">
        <v>784</v>
      </c>
      <c r="C1309" t="s">
        <v>2686</v>
      </c>
      <c r="D1309" t="s">
        <v>523</v>
      </c>
      <c r="E1309" t="s">
        <v>809</v>
      </c>
      <c r="F1309" t="s">
        <v>810</v>
      </c>
      <c r="G1309" t="s">
        <v>2680</v>
      </c>
      <c r="H1309">
        <v>8</v>
      </c>
      <c r="I1309" t="s">
        <v>599</v>
      </c>
      <c r="J1309" t="str">
        <f>_xlfn.XLOOKUP(D1309,Table1[Kimarite],Table1[Category],,0)</f>
        <v>hinerite</v>
      </c>
    </row>
    <row r="1310" spans="1:10">
      <c r="A1310" s="23" t="s">
        <v>787</v>
      </c>
      <c r="B1310" t="s">
        <v>788</v>
      </c>
      <c r="C1310" t="s">
        <v>2685</v>
      </c>
      <c r="D1310" t="s">
        <v>413</v>
      </c>
      <c r="E1310" t="s">
        <v>805</v>
      </c>
      <c r="F1310" t="s">
        <v>806</v>
      </c>
      <c r="G1310" t="s">
        <v>2680</v>
      </c>
      <c r="H1310">
        <v>8</v>
      </c>
      <c r="I1310" t="s">
        <v>599</v>
      </c>
      <c r="J1310" t="str">
        <f>_xlfn.XLOOKUP(D1310,Table1[Kimarite],Table1[Category],,0)</f>
        <v>kihonwaza</v>
      </c>
    </row>
    <row r="1311" spans="1:10">
      <c r="A1311" s="23" t="s">
        <v>762</v>
      </c>
      <c r="B1311" t="s">
        <v>763</v>
      </c>
      <c r="C1311" t="s">
        <v>2685</v>
      </c>
      <c r="D1311" t="s">
        <v>413</v>
      </c>
      <c r="E1311" t="s">
        <v>772</v>
      </c>
      <c r="F1311" t="s">
        <v>773</v>
      </c>
      <c r="G1311" t="s">
        <v>2681</v>
      </c>
      <c r="H1311">
        <v>8</v>
      </c>
      <c r="I1311" t="s">
        <v>598</v>
      </c>
      <c r="J1311" t="str">
        <f>_xlfn.XLOOKUP(D1311,Table1[Kimarite],Table1[Category],,0)</f>
        <v>kihonwaza</v>
      </c>
    </row>
    <row r="1312" spans="1:10">
      <c r="A1312" s="23" t="s">
        <v>769</v>
      </c>
      <c r="B1312" t="s">
        <v>770</v>
      </c>
      <c r="C1312" t="s">
        <v>2680</v>
      </c>
      <c r="D1312" t="s">
        <v>558</v>
      </c>
      <c r="E1312" t="s">
        <v>749</v>
      </c>
      <c r="F1312" t="s">
        <v>750</v>
      </c>
      <c r="G1312" t="s">
        <v>2681</v>
      </c>
      <c r="H1312">
        <v>8</v>
      </c>
      <c r="I1312" t="s">
        <v>598</v>
      </c>
      <c r="J1312" t="str">
        <f>_xlfn.XLOOKUP(D1312,Table1[Kimarite],Table1[Category],,0)</f>
        <v>tokushuwaza</v>
      </c>
    </row>
    <row r="1313" spans="1:10">
      <c r="A1313" s="23" t="s">
        <v>765</v>
      </c>
      <c r="B1313" t="s">
        <v>766</v>
      </c>
      <c r="C1313" t="s">
        <v>2679</v>
      </c>
      <c r="D1313" t="s">
        <v>415</v>
      </c>
      <c r="E1313" t="s">
        <v>740</v>
      </c>
      <c r="F1313" t="s">
        <v>741</v>
      </c>
      <c r="G1313" t="s">
        <v>2682</v>
      </c>
      <c r="H1313">
        <v>8</v>
      </c>
      <c r="I1313" t="s">
        <v>598</v>
      </c>
      <c r="J1313" t="str">
        <f>_xlfn.XLOOKUP(D1313,Table1[Kimarite],Table1[Category],,0)</f>
        <v>kihonwaza</v>
      </c>
    </row>
    <row r="1314" spans="1:10">
      <c r="A1314" s="23" t="s">
        <v>745</v>
      </c>
      <c r="B1314" t="s">
        <v>746</v>
      </c>
      <c r="C1314" t="s">
        <v>2679</v>
      </c>
      <c r="D1314" t="s">
        <v>558</v>
      </c>
      <c r="E1314" t="s">
        <v>776</v>
      </c>
      <c r="F1314" t="s">
        <v>777</v>
      </c>
      <c r="G1314" t="s">
        <v>2681</v>
      </c>
      <c r="H1314">
        <v>8</v>
      </c>
      <c r="I1314" t="s">
        <v>598</v>
      </c>
      <c r="J1314" t="str">
        <f>_xlfn.XLOOKUP(D1314,Table1[Kimarite],Table1[Category],,0)</f>
        <v>tokushuwaza</v>
      </c>
    </row>
    <row r="1315" spans="1:10">
      <c r="A1315" s="23" t="s">
        <v>732</v>
      </c>
      <c r="B1315" t="s">
        <v>733</v>
      </c>
      <c r="C1315" t="s">
        <v>2685</v>
      </c>
      <c r="D1315" t="s">
        <v>435</v>
      </c>
      <c r="E1315" t="s">
        <v>757</v>
      </c>
      <c r="F1315" t="s">
        <v>758</v>
      </c>
      <c r="G1315" t="s">
        <v>2684</v>
      </c>
      <c r="H1315">
        <v>8</v>
      </c>
      <c r="I1315" t="s">
        <v>598</v>
      </c>
      <c r="J1315" t="str">
        <f>_xlfn.XLOOKUP(D1315,Table1[Kimarite],Table1[Category],,0)</f>
        <v>nagete</v>
      </c>
    </row>
    <row r="1316" spans="1:10">
      <c r="A1316" s="23" t="s">
        <v>780</v>
      </c>
      <c r="B1316" t="s">
        <v>781</v>
      </c>
      <c r="C1316" t="s">
        <v>2679</v>
      </c>
      <c r="D1316" t="s">
        <v>523</v>
      </c>
      <c r="E1316" t="s">
        <v>737</v>
      </c>
      <c r="F1316" t="s">
        <v>738</v>
      </c>
      <c r="G1316" t="s">
        <v>2682</v>
      </c>
      <c r="H1316">
        <v>8</v>
      </c>
      <c r="I1316" t="s">
        <v>598</v>
      </c>
      <c r="J1316" t="str">
        <f>_xlfn.XLOOKUP(D1316,Table1[Kimarite],Table1[Category],,0)</f>
        <v>hinerite</v>
      </c>
    </row>
    <row r="1317" spans="1:10">
      <c r="A1317" s="23" t="s">
        <v>709</v>
      </c>
      <c r="B1317" t="s">
        <v>710</v>
      </c>
      <c r="C1317" t="s">
        <v>2681</v>
      </c>
      <c r="D1317" t="s">
        <v>417</v>
      </c>
      <c r="E1317" t="s">
        <v>729</v>
      </c>
      <c r="F1317" t="s">
        <v>730</v>
      </c>
      <c r="G1317" t="s">
        <v>2679</v>
      </c>
      <c r="H1317">
        <v>8</v>
      </c>
      <c r="I1317" t="s">
        <v>598</v>
      </c>
      <c r="J1317" t="str">
        <f>_xlfn.XLOOKUP(D1317,Table1[Kimarite],Table1[Category],,0)</f>
        <v>kihonwaza</v>
      </c>
    </row>
    <row r="1318" spans="1:10">
      <c r="A1318" s="23" t="s">
        <v>701</v>
      </c>
      <c r="B1318" t="s">
        <v>702</v>
      </c>
      <c r="C1318" t="s">
        <v>2681</v>
      </c>
      <c r="D1318" t="s">
        <v>413</v>
      </c>
      <c r="E1318" t="s">
        <v>713</v>
      </c>
      <c r="F1318" t="s">
        <v>714</v>
      </c>
      <c r="G1318" t="s">
        <v>2682</v>
      </c>
      <c r="H1318">
        <v>8</v>
      </c>
      <c r="I1318" t="s">
        <v>598</v>
      </c>
      <c r="J1318" t="str">
        <f>_xlfn.XLOOKUP(D1318,Table1[Kimarite],Table1[Category],,0)</f>
        <v>kihonwaza</v>
      </c>
    </row>
    <row r="1319" spans="1:10">
      <c r="A1319" s="23" t="s">
        <v>705</v>
      </c>
      <c r="B1319" t="s">
        <v>706</v>
      </c>
      <c r="C1319" t="s">
        <v>2679</v>
      </c>
      <c r="D1319" t="s">
        <v>413</v>
      </c>
      <c r="E1319" t="s">
        <v>724</v>
      </c>
      <c r="F1319" t="s">
        <v>725</v>
      </c>
      <c r="G1319" t="s">
        <v>2679</v>
      </c>
      <c r="H1319">
        <v>8</v>
      </c>
      <c r="I1319" t="s">
        <v>598</v>
      </c>
      <c r="J1319" t="str">
        <f>_xlfn.XLOOKUP(D1319,Table1[Kimarite],Table1[Category],,0)</f>
        <v>kihonwaza</v>
      </c>
    </row>
    <row r="1320" spans="1:10">
      <c r="A1320" s="23" t="s">
        <v>720</v>
      </c>
      <c r="B1320" t="s">
        <v>721</v>
      </c>
      <c r="C1320" t="s">
        <v>2685</v>
      </c>
      <c r="D1320" t="s">
        <v>418</v>
      </c>
      <c r="E1320" t="s">
        <v>692</v>
      </c>
      <c r="F1320" t="s">
        <v>693</v>
      </c>
      <c r="G1320" t="s">
        <v>2684</v>
      </c>
      <c r="H1320">
        <v>8</v>
      </c>
      <c r="I1320" t="s">
        <v>598</v>
      </c>
      <c r="J1320" t="str">
        <f>_xlfn.XLOOKUP(D1320,Table1[Kimarite],Table1[Category],,0)</f>
        <v>kihonwaza</v>
      </c>
    </row>
    <row r="1321" spans="1:10">
      <c r="A1321" s="23" t="s">
        <v>716</v>
      </c>
      <c r="B1321" t="s">
        <v>717</v>
      </c>
      <c r="C1321" t="s">
        <v>2680</v>
      </c>
      <c r="D1321" t="s">
        <v>472</v>
      </c>
      <c r="E1321" t="s">
        <v>696</v>
      </c>
      <c r="F1321" t="s">
        <v>697</v>
      </c>
      <c r="G1321" t="s">
        <v>2680</v>
      </c>
      <c r="H1321">
        <v>8</v>
      </c>
      <c r="I1321" t="s">
        <v>598</v>
      </c>
      <c r="J1321" t="str">
        <f>_xlfn.XLOOKUP(D1321,Table1[Kimarite],Table1[Category],,0)</f>
        <v>kakete</v>
      </c>
    </row>
    <row r="1322" spans="1:10">
      <c r="A1322" s="23" t="s">
        <v>672</v>
      </c>
      <c r="B1322" t="s">
        <v>673</v>
      </c>
      <c r="C1322" t="s">
        <v>2682</v>
      </c>
      <c r="D1322" t="s">
        <v>417</v>
      </c>
      <c r="E1322" t="s">
        <v>686</v>
      </c>
      <c r="F1322" t="s">
        <v>687</v>
      </c>
      <c r="G1322" t="s">
        <v>2679</v>
      </c>
      <c r="H1322">
        <v>8</v>
      </c>
      <c r="I1322" t="s">
        <v>598</v>
      </c>
      <c r="J1322" t="str">
        <f>_xlfn.XLOOKUP(D1322,Table1[Kimarite],Table1[Category],,0)</f>
        <v>kihonwaza</v>
      </c>
    </row>
    <row r="1323" spans="1:10">
      <c r="A1323" s="23" t="s">
        <v>651</v>
      </c>
      <c r="B1323" t="s">
        <v>652</v>
      </c>
      <c r="C1323" t="s">
        <v>2681</v>
      </c>
      <c r="D1323" t="s">
        <v>413</v>
      </c>
      <c r="E1323" t="s">
        <v>668</v>
      </c>
      <c r="F1323" t="s">
        <v>669</v>
      </c>
      <c r="G1323" t="s">
        <v>2679</v>
      </c>
      <c r="H1323">
        <v>8</v>
      </c>
      <c r="I1323" t="s">
        <v>598</v>
      </c>
      <c r="J1323" t="str">
        <f>_xlfn.XLOOKUP(D1323,Table1[Kimarite],Table1[Category],,0)</f>
        <v>kihonwaza</v>
      </c>
    </row>
    <row r="1324" spans="1:10">
      <c r="A1324" s="23" t="s">
        <v>655</v>
      </c>
      <c r="B1324" t="s">
        <v>656</v>
      </c>
      <c r="C1324" t="s">
        <v>2679</v>
      </c>
      <c r="D1324" t="s">
        <v>523</v>
      </c>
      <c r="E1324" t="s">
        <v>628</v>
      </c>
      <c r="F1324" t="s">
        <v>629</v>
      </c>
      <c r="G1324" t="s">
        <v>2685</v>
      </c>
      <c r="H1324">
        <v>8</v>
      </c>
      <c r="I1324" t="s">
        <v>598</v>
      </c>
      <c r="J1324" t="str">
        <f>_xlfn.XLOOKUP(D1324,Table1[Kimarite],Table1[Category],,0)</f>
        <v>hinerite</v>
      </c>
    </row>
    <row r="1325" spans="1:10">
      <c r="A1325" s="23" t="s">
        <v>624</v>
      </c>
      <c r="B1325" t="s">
        <v>625</v>
      </c>
      <c r="C1325" t="s">
        <v>2685</v>
      </c>
      <c r="D1325" t="s">
        <v>429</v>
      </c>
      <c r="E1325" t="s">
        <v>638</v>
      </c>
      <c r="F1325" t="s">
        <v>639</v>
      </c>
      <c r="G1325" t="s">
        <v>2679</v>
      </c>
      <c r="H1325">
        <v>8</v>
      </c>
      <c r="I1325" t="s">
        <v>598</v>
      </c>
      <c r="J1325" t="str">
        <f>_xlfn.XLOOKUP(D1325,Table1[Kimarite],Table1[Category],,0)</f>
        <v>nagete</v>
      </c>
    </row>
    <row r="1326" spans="1:10">
      <c r="A1326" s="23" t="s">
        <v>620</v>
      </c>
      <c r="B1326" t="s">
        <v>621</v>
      </c>
      <c r="C1326" t="s">
        <v>2685</v>
      </c>
      <c r="D1326" t="s">
        <v>414</v>
      </c>
      <c r="E1326" t="s">
        <v>676</v>
      </c>
      <c r="F1326" t="s">
        <v>677</v>
      </c>
      <c r="G1326" t="s">
        <v>2679</v>
      </c>
      <c r="H1326">
        <v>8</v>
      </c>
      <c r="I1326" t="s">
        <v>598</v>
      </c>
      <c r="J1326" t="str">
        <f>_xlfn.XLOOKUP(D1326,Table1[Kimarite],Table1[Category],,0)</f>
        <v>kihonwaza</v>
      </c>
    </row>
    <row r="1327" spans="1:10">
      <c r="A1327" s="23" t="s">
        <v>681</v>
      </c>
      <c r="B1327" t="s">
        <v>682</v>
      </c>
      <c r="C1327" t="s">
        <v>2682</v>
      </c>
      <c r="D1327" t="s">
        <v>436</v>
      </c>
      <c r="E1327" t="s">
        <v>633</v>
      </c>
      <c r="F1327" t="s">
        <v>634</v>
      </c>
      <c r="G1327" t="s">
        <v>2685</v>
      </c>
      <c r="H1327">
        <v>8</v>
      </c>
      <c r="I1327" t="s">
        <v>598</v>
      </c>
      <c r="J1327" t="str">
        <f>_xlfn.XLOOKUP(D1327,Table1[Kimarite],Table1[Category],,0)</f>
        <v>nagete</v>
      </c>
    </row>
    <row r="1328" spans="1:10">
      <c r="A1328" s="23" t="s">
        <v>615</v>
      </c>
      <c r="B1328" t="s">
        <v>616</v>
      </c>
      <c r="C1328" t="s">
        <v>2685</v>
      </c>
      <c r="D1328" t="s">
        <v>415</v>
      </c>
      <c r="E1328" t="s">
        <v>646</v>
      </c>
      <c r="F1328" t="s">
        <v>647</v>
      </c>
      <c r="G1328" t="s">
        <v>2679</v>
      </c>
      <c r="H1328">
        <v>8</v>
      </c>
      <c r="I1328" t="s">
        <v>598</v>
      </c>
      <c r="J1328" t="str">
        <f>_xlfn.XLOOKUP(D1328,Table1[Kimarite],Table1[Category],,0)</f>
        <v>kihonwaza</v>
      </c>
    </row>
    <row r="1329" spans="1:10">
      <c r="A1329" s="23" t="s">
        <v>610</v>
      </c>
      <c r="B1329" t="s">
        <v>611</v>
      </c>
      <c r="C1329" t="s">
        <v>2686</v>
      </c>
      <c r="D1329" t="s">
        <v>413</v>
      </c>
      <c r="E1329" t="s">
        <v>689</v>
      </c>
      <c r="F1329" t="s">
        <v>690</v>
      </c>
      <c r="G1329" t="s">
        <v>2687</v>
      </c>
      <c r="H1329">
        <v>8</v>
      </c>
      <c r="I1329" t="s">
        <v>598</v>
      </c>
      <c r="J1329" t="str">
        <f>_xlfn.XLOOKUP(D1329,Table1[Kimarite],Table1[Category],,0)</f>
        <v>kihonwaza</v>
      </c>
    </row>
    <row r="1330" spans="1:10">
      <c r="A1330" s="23" t="s">
        <v>2549</v>
      </c>
      <c r="B1330" t="s">
        <v>2550</v>
      </c>
      <c r="C1330" t="s">
        <v>2644</v>
      </c>
      <c r="D1330" t="s">
        <v>413</v>
      </c>
      <c r="E1330" t="s">
        <v>2543</v>
      </c>
      <c r="F1330" t="s">
        <v>2544</v>
      </c>
      <c r="G1330" t="s">
        <v>2648</v>
      </c>
      <c r="H1330">
        <v>9</v>
      </c>
      <c r="I1330" t="s">
        <v>603</v>
      </c>
      <c r="J1330" t="str">
        <f>_xlfn.XLOOKUP(D1330,Table1[Kimarite],Table1[Category],,0)</f>
        <v>kihonwaza</v>
      </c>
    </row>
    <row r="1331" spans="1:10">
      <c r="A1331" s="23" t="s">
        <v>2557</v>
      </c>
      <c r="B1331" t="s">
        <v>2558</v>
      </c>
      <c r="C1331" t="s">
        <v>2643</v>
      </c>
      <c r="D1331" t="s">
        <v>431</v>
      </c>
      <c r="E1331" t="s">
        <v>2534</v>
      </c>
      <c r="F1331" t="s">
        <v>2535</v>
      </c>
      <c r="G1331" t="s">
        <v>2646</v>
      </c>
      <c r="H1331">
        <v>9</v>
      </c>
      <c r="I1331" t="s">
        <v>603</v>
      </c>
      <c r="J1331" t="str">
        <f>_xlfn.XLOOKUP(D1331,Table1[Kimarite],Table1[Category],,0)</f>
        <v>nagete</v>
      </c>
    </row>
    <row r="1332" spans="1:10">
      <c r="A1332" s="23" t="s">
        <v>2566</v>
      </c>
      <c r="B1332" t="s">
        <v>2567</v>
      </c>
      <c r="C1332" t="s">
        <v>2641</v>
      </c>
      <c r="D1332" t="s">
        <v>413</v>
      </c>
      <c r="E1332" t="s">
        <v>2523</v>
      </c>
      <c r="F1332" t="s">
        <v>2524</v>
      </c>
      <c r="G1332" t="s">
        <v>2645</v>
      </c>
      <c r="H1332">
        <v>9</v>
      </c>
      <c r="I1332" t="s">
        <v>603</v>
      </c>
      <c r="J1332" t="str">
        <f>_xlfn.XLOOKUP(D1332,Table1[Kimarite],Table1[Category],,0)</f>
        <v>kihonwaza</v>
      </c>
    </row>
    <row r="1333" spans="1:10">
      <c r="A1333" s="23" t="s">
        <v>2512</v>
      </c>
      <c r="B1333" t="s">
        <v>2513</v>
      </c>
      <c r="C1333" t="s">
        <v>2645</v>
      </c>
      <c r="D1333" t="s">
        <v>431</v>
      </c>
      <c r="E1333" t="s">
        <v>2504</v>
      </c>
      <c r="F1333" t="s">
        <v>2505</v>
      </c>
      <c r="G1333" t="s">
        <v>2643</v>
      </c>
      <c r="H1333">
        <v>9</v>
      </c>
      <c r="I1333" t="s">
        <v>603</v>
      </c>
      <c r="J1333" t="str">
        <f>_xlfn.XLOOKUP(D1333,Table1[Kimarite],Table1[Category],,0)</f>
        <v>nagete</v>
      </c>
    </row>
    <row r="1334" spans="1:10">
      <c r="A1334" s="23" t="s">
        <v>2502</v>
      </c>
      <c r="B1334" t="s">
        <v>2503</v>
      </c>
      <c r="C1334" t="s">
        <v>2646</v>
      </c>
      <c r="D1334" t="s">
        <v>414</v>
      </c>
      <c r="E1334" t="s">
        <v>2551</v>
      </c>
      <c r="F1334" t="s">
        <v>2552</v>
      </c>
      <c r="G1334" t="s">
        <v>2644</v>
      </c>
      <c r="H1334">
        <v>9</v>
      </c>
      <c r="I1334" t="s">
        <v>603</v>
      </c>
      <c r="J1334" t="str">
        <f>_xlfn.XLOOKUP(D1334,Table1[Kimarite],Table1[Category],,0)</f>
        <v>kihonwaza</v>
      </c>
    </row>
    <row r="1335" spans="1:10">
      <c r="A1335" s="23" t="s">
        <v>2514</v>
      </c>
      <c r="B1335" t="s">
        <v>2515</v>
      </c>
      <c r="C1335" t="s">
        <v>2643</v>
      </c>
      <c r="D1335" t="s">
        <v>414</v>
      </c>
      <c r="E1335" t="s">
        <v>2487</v>
      </c>
      <c r="F1335" t="s">
        <v>2488</v>
      </c>
      <c r="G1335" t="s">
        <v>2646</v>
      </c>
      <c r="H1335">
        <v>9</v>
      </c>
      <c r="I1335" t="s">
        <v>603</v>
      </c>
      <c r="J1335" t="str">
        <f>_xlfn.XLOOKUP(D1335,Table1[Kimarite],Table1[Category],,0)</f>
        <v>kihonwaza</v>
      </c>
    </row>
    <row r="1336" spans="1:10">
      <c r="A1336" s="23" t="s">
        <v>2476</v>
      </c>
      <c r="B1336" t="s">
        <v>2477</v>
      </c>
      <c r="C1336" t="s">
        <v>2647</v>
      </c>
      <c r="D1336" t="s">
        <v>413</v>
      </c>
      <c r="E1336" t="s">
        <v>2461</v>
      </c>
      <c r="F1336" t="s">
        <v>2462</v>
      </c>
      <c r="G1336" t="s">
        <v>2645</v>
      </c>
      <c r="H1336">
        <v>9</v>
      </c>
      <c r="I1336" t="s">
        <v>603</v>
      </c>
      <c r="J1336" t="str">
        <f>_xlfn.XLOOKUP(D1336,Table1[Kimarite],Table1[Category],,0)</f>
        <v>kihonwaza</v>
      </c>
    </row>
    <row r="1337" spans="1:10">
      <c r="A1337" s="23" t="s">
        <v>2470</v>
      </c>
      <c r="B1337" t="s">
        <v>2471</v>
      </c>
      <c r="C1337" t="s">
        <v>2643</v>
      </c>
      <c r="D1337" t="s">
        <v>523</v>
      </c>
      <c r="E1337" t="s">
        <v>2455</v>
      </c>
      <c r="F1337" t="s">
        <v>2456</v>
      </c>
      <c r="G1337" t="s">
        <v>2646</v>
      </c>
      <c r="H1337">
        <v>9</v>
      </c>
      <c r="I1337" t="s">
        <v>603</v>
      </c>
      <c r="J1337" t="str">
        <f>_xlfn.XLOOKUP(D1337,Table1[Kimarite],Table1[Category],,0)</f>
        <v>hinerite</v>
      </c>
    </row>
    <row r="1338" spans="1:10">
      <c r="A1338" s="23" t="s">
        <v>2441</v>
      </c>
      <c r="B1338" t="s">
        <v>2442</v>
      </c>
      <c r="C1338" t="s">
        <v>2644</v>
      </c>
      <c r="D1338" t="s">
        <v>417</v>
      </c>
      <c r="E1338" t="s">
        <v>2473</v>
      </c>
      <c r="F1338" t="s">
        <v>2474</v>
      </c>
      <c r="G1338" t="s">
        <v>2648</v>
      </c>
      <c r="H1338">
        <v>9</v>
      </c>
      <c r="I1338" t="s">
        <v>602</v>
      </c>
      <c r="J1338" t="str">
        <f>_xlfn.XLOOKUP(D1338,Table1[Kimarite],Table1[Category],,0)</f>
        <v>kihonwaza</v>
      </c>
    </row>
    <row r="1339" spans="1:10">
      <c r="A1339" s="23" t="s">
        <v>2436</v>
      </c>
      <c r="B1339" t="s">
        <v>2437</v>
      </c>
      <c r="C1339" t="s">
        <v>2645</v>
      </c>
      <c r="D1339" t="s">
        <v>417</v>
      </c>
      <c r="E1339" t="s">
        <v>2467</v>
      </c>
      <c r="F1339" t="s">
        <v>2468</v>
      </c>
      <c r="G1339" t="s">
        <v>2643</v>
      </c>
      <c r="H1339">
        <v>9</v>
      </c>
      <c r="I1339" t="s">
        <v>602</v>
      </c>
      <c r="J1339" t="str">
        <f>_xlfn.XLOOKUP(D1339,Table1[Kimarite],Table1[Category],,0)</f>
        <v>kihonwaza</v>
      </c>
    </row>
    <row r="1340" spans="1:10">
      <c r="A1340" s="23" t="s">
        <v>2424</v>
      </c>
      <c r="B1340" t="s">
        <v>2425</v>
      </c>
      <c r="C1340" t="s">
        <v>2643</v>
      </c>
      <c r="D1340" t="s">
        <v>417</v>
      </c>
      <c r="E1340" t="s">
        <v>2427</v>
      </c>
      <c r="F1340" t="s">
        <v>2428</v>
      </c>
      <c r="G1340" t="s">
        <v>2646</v>
      </c>
      <c r="H1340">
        <v>9</v>
      </c>
      <c r="I1340" t="s">
        <v>602</v>
      </c>
      <c r="J1340" t="str">
        <f>_xlfn.XLOOKUP(D1340,Table1[Kimarite],Table1[Category],,0)</f>
        <v>kihonwaza</v>
      </c>
    </row>
    <row r="1341" spans="1:10">
      <c r="A1341" s="23" t="s">
        <v>2403</v>
      </c>
      <c r="B1341" t="s">
        <v>2404</v>
      </c>
      <c r="C1341" t="s">
        <v>2646</v>
      </c>
      <c r="D1341" t="s">
        <v>414</v>
      </c>
      <c r="E1341" t="s">
        <v>2447</v>
      </c>
      <c r="F1341" t="s">
        <v>1814</v>
      </c>
      <c r="G1341" t="s">
        <v>2644</v>
      </c>
      <c r="H1341">
        <v>9</v>
      </c>
      <c r="I1341" t="s">
        <v>602</v>
      </c>
      <c r="J1341" t="str">
        <f>_xlfn.XLOOKUP(D1341,Table1[Kimarite],Table1[Category],,0)</f>
        <v>kihonwaza</v>
      </c>
    </row>
    <row r="1342" spans="1:10">
      <c r="A1342" s="23" t="s">
        <v>2421</v>
      </c>
      <c r="B1342" t="s">
        <v>2422</v>
      </c>
      <c r="C1342" t="s">
        <v>2643</v>
      </c>
      <c r="D1342" t="s">
        <v>523</v>
      </c>
      <c r="E1342" t="s">
        <v>2391</v>
      </c>
      <c r="F1342" t="s">
        <v>2392</v>
      </c>
      <c r="G1342" t="s">
        <v>2646</v>
      </c>
      <c r="H1342">
        <v>9</v>
      </c>
      <c r="I1342" t="s">
        <v>602</v>
      </c>
      <c r="J1342" t="str">
        <f>_xlfn.XLOOKUP(D1342,Table1[Kimarite],Table1[Category],,0)</f>
        <v>hinerite</v>
      </c>
    </row>
    <row r="1343" spans="1:10">
      <c r="A1343" s="23" t="s">
        <v>2385</v>
      </c>
      <c r="B1343" t="s">
        <v>2386</v>
      </c>
      <c r="C1343" t="s">
        <v>2645</v>
      </c>
      <c r="D1343" t="s">
        <v>413</v>
      </c>
      <c r="E1343" t="s">
        <v>2368</v>
      </c>
      <c r="F1343" t="s">
        <v>2369</v>
      </c>
      <c r="G1343" t="s">
        <v>2643</v>
      </c>
      <c r="H1343">
        <v>9</v>
      </c>
      <c r="I1343" t="s">
        <v>602</v>
      </c>
      <c r="J1343" t="str">
        <f>_xlfn.XLOOKUP(D1343,Table1[Kimarite],Table1[Category],,0)</f>
        <v>kihonwaza</v>
      </c>
    </row>
    <row r="1344" spans="1:10">
      <c r="A1344" s="23" t="s">
        <v>2360</v>
      </c>
      <c r="B1344" t="s">
        <v>2361</v>
      </c>
      <c r="C1344" t="s">
        <v>2645</v>
      </c>
      <c r="D1344" t="s">
        <v>417</v>
      </c>
      <c r="E1344" t="s">
        <v>2376</v>
      </c>
      <c r="F1344" t="s">
        <v>2377</v>
      </c>
      <c r="G1344" t="s">
        <v>2643</v>
      </c>
      <c r="H1344">
        <v>9</v>
      </c>
      <c r="I1344" t="s">
        <v>602</v>
      </c>
      <c r="J1344" t="str">
        <f>_xlfn.XLOOKUP(D1344,Table1[Kimarite],Table1[Category],,0)</f>
        <v>kihonwaza</v>
      </c>
    </row>
    <row r="1345" spans="1:10">
      <c r="A1345" s="23" t="s">
        <v>2363</v>
      </c>
      <c r="B1345" t="s">
        <v>2364</v>
      </c>
      <c r="C1345" t="s">
        <v>2643</v>
      </c>
      <c r="D1345" t="s">
        <v>417</v>
      </c>
      <c r="E1345" t="s">
        <v>2351</v>
      </c>
      <c r="F1345" t="s">
        <v>2352</v>
      </c>
      <c r="G1345" t="s">
        <v>2646</v>
      </c>
      <c r="H1345">
        <v>9</v>
      </c>
      <c r="I1345" t="s">
        <v>602</v>
      </c>
      <c r="J1345" t="str">
        <f>_xlfn.XLOOKUP(D1345,Table1[Kimarite],Table1[Category],,0)</f>
        <v>kihonwaza</v>
      </c>
    </row>
    <row r="1346" spans="1:10">
      <c r="A1346" s="23" t="s">
        <v>2345</v>
      </c>
      <c r="B1346" t="s">
        <v>2346</v>
      </c>
      <c r="C1346" t="s">
        <v>2645</v>
      </c>
      <c r="D1346" t="s">
        <v>558</v>
      </c>
      <c r="E1346" t="s">
        <v>2342</v>
      </c>
      <c r="F1346" t="s">
        <v>2343</v>
      </c>
      <c r="G1346" t="s">
        <v>2643</v>
      </c>
      <c r="H1346">
        <v>9</v>
      </c>
      <c r="I1346" t="s">
        <v>602</v>
      </c>
      <c r="J1346" t="str">
        <f>_xlfn.XLOOKUP(D1346,Table1[Kimarite],Table1[Category],,0)</f>
        <v>tokushuwaza</v>
      </c>
    </row>
    <row r="1347" spans="1:10">
      <c r="A1347" s="23" t="s">
        <v>2354</v>
      </c>
      <c r="B1347" t="s">
        <v>2355</v>
      </c>
      <c r="C1347" t="s">
        <v>2646</v>
      </c>
      <c r="D1347" t="s">
        <v>563</v>
      </c>
      <c r="E1347" t="s">
        <v>2324</v>
      </c>
      <c r="F1347" t="s">
        <v>2325</v>
      </c>
      <c r="G1347" t="s">
        <v>2644</v>
      </c>
      <c r="H1347">
        <v>9</v>
      </c>
      <c r="I1347" t="s">
        <v>602</v>
      </c>
      <c r="J1347" t="str">
        <f>_xlfn.XLOOKUP(D1347,Table1[Kimarite],Table1[Category],,0)</f>
        <v>tokushuwaza</v>
      </c>
    </row>
    <row r="1348" spans="1:10">
      <c r="A1348" s="23" t="s">
        <v>2318</v>
      </c>
      <c r="B1348" t="s">
        <v>2319</v>
      </c>
      <c r="C1348" t="s">
        <v>2647</v>
      </c>
      <c r="D1348" t="s">
        <v>560</v>
      </c>
      <c r="E1348" t="s">
        <v>2409</v>
      </c>
      <c r="F1348" t="s">
        <v>2410</v>
      </c>
      <c r="G1348" t="s">
        <v>2645</v>
      </c>
      <c r="H1348">
        <v>9</v>
      </c>
      <c r="I1348" t="s">
        <v>602</v>
      </c>
      <c r="J1348" t="str">
        <f>_xlfn.XLOOKUP(D1348,Table1[Kimarite],Table1[Category],,0)</f>
        <v>tokushuwaza</v>
      </c>
    </row>
    <row r="1349" spans="1:10">
      <c r="A1349" s="23" t="s">
        <v>2298</v>
      </c>
      <c r="B1349" t="s">
        <v>2299</v>
      </c>
      <c r="C1349" t="s">
        <v>2643</v>
      </c>
      <c r="D1349" t="s">
        <v>413</v>
      </c>
      <c r="E1349" t="s">
        <v>2312</v>
      </c>
      <c r="F1349" t="s">
        <v>2313</v>
      </c>
      <c r="G1349" t="s">
        <v>2646</v>
      </c>
      <c r="H1349">
        <v>9</v>
      </c>
      <c r="I1349" t="s">
        <v>602</v>
      </c>
      <c r="J1349" t="str">
        <f>_xlfn.XLOOKUP(D1349,Table1[Kimarite],Table1[Category],,0)</f>
        <v>kihonwaza</v>
      </c>
    </row>
    <row r="1350" spans="1:10">
      <c r="A1350" s="23" t="s">
        <v>2287</v>
      </c>
      <c r="B1350" t="s">
        <v>2288</v>
      </c>
      <c r="C1350" t="s">
        <v>2646</v>
      </c>
      <c r="D1350" t="s">
        <v>558</v>
      </c>
      <c r="E1350" t="s">
        <v>2310</v>
      </c>
      <c r="F1350" t="s">
        <v>2311</v>
      </c>
      <c r="G1350" t="s">
        <v>2644</v>
      </c>
      <c r="H1350">
        <v>9</v>
      </c>
      <c r="I1350" t="s">
        <v>602</v>
      </c>
      <c r="J1350" t="str">
        <f>_xlfn.XLOOKUP(D1350,Table1[Kimarite],Table1[Category],,0)</f>
        <v>tokushuwaza</v>
      </c>
    </row>
    <row r="1351" spans="1:10">
      <c r="A1351" s="23" t="s">
        <v>2266</v>
      </c>
      <c r="B1351" t="s">
        <v>2267</v>
      </c>
      <c r="C1351" t="s">
        <v>2643</v>
      </c>
      <c r="D1351" t="s">
        <v>559</v>
      </c>
      <c r="E1351" t="s">
        <v>2284</v>
      </c>
      <c r="F1351" t="s">
        <v>2285</v>
      </c>
      <c r="G1351" t="s">
        <v>2646</v>
      </c>
      <c r="H1351">
        <v>9</v>
      </c>
      <c r="I1351" t="s">
        <v>602</v>
      </c>
      <c r="J1351" t="str">
        <f>_xlfn.XLOOKUP(D1351,Table1[Kimarite],Table1[Category],,0)</f>
        <v>tokushuwaza</v>
      </c>
    </row>
    <row r="1352" spans="1:10">
      <c r="A1352" s="23" t="s">
        <v>2257</v>
      </c>
      <c r="B1352" t="s">
        <v>2258</v>
      </c>
      <c r="C1352" t="s">
        <v>2644</v>
      </c>
      <c r="D1352" t="s">
        <v>413</v>
      </c>
      <c r="E1352" t="s">
        <v>2394</v>
      </c>
      <c r="F1352" t="s">
        <v>2395</v>
      </c>
      <c r="G1352" t="s">
        <v>2648</v>
      </c>
      <c r="H1352">
        <v>9</v>
      </c>
      <c r="I1352" t="s">
        <v>602</v>
      </c>
      <c r="J1352" t="str">
        <f>_xlfn.XLOOKUP(D1352,Table1[Kimarite],Table1[Category],,0)</f>
        <v>kihonwaza</v>
      </c>
    </row>
    <row r="1353" spans="1:10">
      <c r="A1353" s="23" t="s">
        <v>2263</v>
      </c>
      <c r="B1353" t="s">
        <v>2264</v>
      </c>
      <c r="C1353" t="s">
        <v>2646</v>
      </c>
      <c r="D1353" t="s">
        <v>413</v>
      </c>
      <c r="E1353" t="s">
        <v>2255</v>
      </c>
      <c r="F1353" t="s">
        <v>2256</v>
      </c>
      <c r="G1353" t="s">
        <v>2644</v>
      </c>
      <c r="H1353">
        <v>9</v>
      </c>
      <c r="I1353" t="s">
        <v>602</v>
      </c>
      <c r="J1353" t="str">
        <f>_xlfn.XLOOKUP(D1353,Table1[Kimarite],Table1[Category],,0)</f>
        <v>kihonwaza</v>
      </c>
    </row>
    <row r="1354" spans="1:10">
      <c r="A1354" s="23" t="s">
        <v>2243</v>
      </c>
      <c r="B1354" t="s">
        <v>2244</v>
      </c>
      <c r="C1354" t="s">
        <v>2643</v>
      </c>
      <c r="D1354" t="s">
        <v>559</v>
      </c>
      <c r="E1354" t="s">
        <v>2260</v>
      </c>
      <c r="F1354" t="s">
        <v>2261</v>
      </c>
      <c r="G1354" t="s">
        <v>2694</v>
      </c>
      <c r="H1354">
        <v>9</v>
      </c>
      <c r="I1354" t="s">
        <v>602</v>
      </c>
      <c r="J1354" t="str">
        <f>_xlfn.XLOOKUP(D1354,Table1[Kimarite],Table1[Category],,0)</f>
        <v>tokushuwaza</v>
      </c>
    </row>
    <row r="1355" spans="1:10">
      <c r="A1355" s="23" t="s">
        <v>2217</v>
      </c>
      <c r="B1355" t="s">
        <v>2218</v>
      </c>
      <c r="C1355" t="s">
        <v>2644</v>
      </c>
      <c r="D1355" t="s">
        <v>559</v>
      </c>
      <c r="E1355" t="s">
        <v>2315</v>
      </c>
      <c r="F1355" t="s">
        <v>2316</v>
      </c>
      <c r="G1355" t="s">
        <v>2648</v>
      </c>
      <c r="H1355">
        <v>9</v>
      </c>
      <c r="I1355" t="s">
        <v>602</v>
      </c>
      <c r="J1355" t="str">
        <f>_xlfn.XLOOKUP(D1355,Table1[Kimarite],Table1[Category],,0)</f>
        <v>tokushuwaza</v>
      </c>
    </row>
    <row r="1356" spans="1:10">
      <c r="A1356" s="23" t="s">
        <v>2211</v>
      </c>
      <c r="B1356" t="s">
        <v>2212</v>
      </c>
      <c r="C1356" t="s">
        <v>2647</v>
      </c>
      <c r="D1356" t="s">
        <v>415</v>
      </c>
      <c r="E1356" t="s">
        <v>2246</v>
      </c>
      <c r="F1356" t="s">
        <v>2247</v>
      </c>
      <c r="G1356" t="s">
        <v>2645</v>
      </c>
      <c r="H1356">
        <v>9</v>
      </c>
      <c r="I1356" t="s">
        <v>602</v>
      </c>
      <c r="J1356" t="str">
        <f>_xlfn.XLOOKUP(D1356,Table1[Kimarite],Table1[Category],,0)</f>
        <v>kihonwaza</v>
      </c>
    </row>
    <row r="1357" spans="1:10">
      <c r="A1357" s="23" t="s">
        <v>2240</v>
      </c>
      <c r="B1357" t="s">
        <v>2241</v>
      </c>
      <c r="C1357" t="s">
        <v>2643</v>
      </c>
      <c r="D1357" t="s">
        <v>417</v>
      </c>
      <c r="E1357" t="s">
        <v>2202</v>
      </c>
      <c r="F1357" t="s">
        <v>2203</v>
      </c>
      <c r="G1357" t="s">
        <v>2646</v>
      </c>
      <c r="H1357">
        <v>9</v>
      </c>
      <c r="I1357" t="s">
        <v>602</v>
      </c>
      <c r="J1357" t="str">
        <f>_xlfn.XLOOKUP(D1357,Table1[Kimarite],Table1[Category],,0)</f>
        <v>kihonwaza</v>
      </c>
    </row>
    <row r="1358" spans="1:10">
      <c r="A1358" s="23" t="s">
        <v>2229</v>
      </c>
      <c r="B1358" t="s">
        <v>2230</v>
      </c>
      <c r="C1358" t="s">
        <v>2645</v>
      </c>
      <c r="D1358" t="s">
        <v>417</v>
      </c>
      <c r="E1358" t="s">
        <v>2196</v>
      </c>
      <c r="F1358" t="s">
        <v>2197</v>
      </c>
      <c r="G1358" t="s">
        <v>2643</v>
      </c>
      <c r="H1358">
        <v>9</v>
      </c>
      <c r="I1358" t="s">
        <v>602</v>
      </c>
      <c r="J1358" t="str">
        <f>_xlfn.XLOOKUP(D1358,Table1[Kimarite],Table1[Category],,0)</f>
        <v>kihonwaza</v>
      </c>
    </row>
    <row r="1359" spans="1:10">
      <c r="A1359" s="23" t="s">
        <v>2193</v>
      </c>
      <c r="B1359" t="s">
        <v>2194</v>
      </c>
      <c r="C1359" t="s">
        <v>2643</v>
      </c>
      <c r="D1359" t="s">
        <v>417</v>
      </c>
      <c r="E1359" t="s">
        <v>2184</v>
      </c>
      <c r="F1359" t="s">
        <v>2185</v>
      </c>
      <c r="G1359" t="s">
        <v>2646</v>
      </c>
      <c r="H1359">
        <v>9</v>
      </c>
      <c r="I1359" t="s">
        <v>602</v>
      </c>
      <c r="J1359" t="str">
        <f>_xlfn.XLOOKUP(D1359,Table1[Kimarite],Table1[Category],,0)</f>
        <v>kihonwaza</v>
      </c>
    </row>
    <row r="1360" spans="1:10">
      <c r="A1360" s="23" t="s">
        <v>2220</v>
      </c>
      <c r="B1360" t="s">
        <v>2221</v>
      </c>
      <c r="C1360" t="s">
        <v>2646</v>
      </c>
      <c r="D1360" t="s">
        <v>413</v>
      </c>
      <c r="E1360" t="s">
        <v>2178</v>
      </c>
      <c r="F1360" t="s">
        <v>2179</v>
      </c>
      <c r="G1360" t="s">
        <v>2644</v>
      </c>
      <c r="H1360">
        <v>9</v>
      </c>
      <c r="I1360" t="s">
        <v>602</v>
      </c>
      <c r="J1360" t="str">
        <f>_xlfn.XLOOKUP(D1360,Table1[Kimarite],Table1[Category],,0)</f>
        <v>kihonwaza</v>
      </c>
    </row>
    <row r="1361" spans="1:10">
      <c r="A1361" s="23" t="s">
        <v>2175</v>
      </c>
      <c r="B1361" t="s">
        <v>2176</v>
      </c>
      <c r="C1361" t="s">
        <v>2645</v>
      </c>
      <c r="D1361" t="s">
        <v>431</v>
      </c>
      <c r="E1361" t="s">
        <v>2154</v>
      </c>
      <c r="F1361" t="s">
        <v>2155</v>
      </c>
      <c r="G1361" t="s">
        <v>2643</v>
      </c>
      <c r="H1361">
        <v>9</v>
      </c>
      <c r="I1361" t="s">
        <v>602</v>
      </c>
      <c r="J1361" t="str">
        <f>_xlfn.XLOOKUP(D1361,Table1[Kimarite],Table1[Category],,0)</f>
        <v>nagete</v>
      </c>
    </row>
    <row r="1362" spans="1:10">
      <c r="A1362" s="23" t="s">
        <v>2157</v>
      </c>
      <c r="B1362" t="s">
        <v>2158</v>
      </c>
      <c r="C1362" t="s">
        <v>2647</v>
      </c>
      <c r="D1362" t="s">
        <v>417</v>
      </c>
      <c r="E1362" t="s">
        <v>2137</v>
      </c>
      <c r="F1362" t="s">
        <v>2138</v>
      </c>
      <c r="G1362" t="s">
        <v>2645</v>
      </c>
      <c r="H1362">
        <v>9</v>
      </c>
      <c r="I1362" t="s">
        <v>602</v>
      </c>
      <c r="J1362" t="str">
        <f>_xlfn.XLOOKUP(D1362,Table1[Kimarite],Table1[Category],,0)</f>
        <v>kihonwaza</v>
      </c>
    </row>
    <row r="1363" spans="1:10">
      <c r="A1363" s="23" t="s">
        <v>2131</v>
      </c>
      <c r="B1363" t="s">
        <v>2132</v>
      </c>
      <c r="C1363" t="s">
        <v>2643</v>
      </c>
      <c r="D1363" t="s">
        <v>413</v>
      </c>
      <c r="E1363" t="s">
        <v>2146</v>
      </c>
      <c r="F1363" t="s">
        <v>2147</v>
      </c>
      <c r="G1363" t="s">
        <v>2646</v>
      </c>
      <c r="H1363">
        <v>9</v>
      </c>
      <c r="I1363" t="s">
        <v>602</v>
      </c>
      <c r="J1363" t="str">
        <f>_xlfn.XLOOKUP(D1363,Table1[Kimarite],Table1[Category],,0)</f>
        <v>kihonwaza</v>
      </c>
    </row>
    <row r="1364" spans="1:10">
      <c r="A1364" s="23" t="s">
        <v>2149</v>
      </c>
      <c r="B1364" t="s">
        <v>2150</v>
      </c>
      <c r="C1364" t="s">
        <v>2645</v>
      </c>
      <c r="D1364" t="s">
        <v>523</v>
      </c>
      <c r="E1364" t="s">
        <v>2122</v>
      </c>
      <c r="F1364" t="s">
        <v>2123</v>
      </c>
      <c r="G1364" t="s">
        <v>2643</v>
      </c>
      <c r="H1364">
        <v>9</v>
      </c>
      <c r="I1364" t="s">
        <v>602</v>
      </c>
      <c r="J1364" t="str">
        <f>_xlfn.XLOOKUP(D1364,Table1[Kimarite],Table1[Category],,0)</f>
        <v>hinerite</v>
      </c>
    </row>
    <row r="1365" spans="1:10">
      <c r="A1365" s="23" t="s">
        <v>2101</v>
      </c>
      <c r="B1365" t="s">
        <v>2102</v>
      </c>
      <c r="C1365" t="s">
        <v>2644</v>
      </c>
      <c r="D1365" t="s">
        <v>418</v>
      </c>
      <c r="E1365" t="s">
        <v>2169</v>
      </c>
      <c r="F1365" t="s">
        <v>2170</v>
      </c>
      <c r="G1365" t="s">
        <v>2648</v>
      </c>
      <c r="H1365">
        <v>9</v>
      </c>
      <c r="I1365" t="s">
        <v>602</v>
      </c>
      <c r="J1365" t="str">
        <f>_xlfn.XLOOKUP(D1365,Table1[Kimarite],Table1[Category],,0)</f>
        <v>kihonwaza</v>
      </c>
    </row>
    <row r="1366" spans="1:10">
      <c r="A1366" s="23" t="s">
        <v>2098</v>
      </c>
      <c r="B1366" t="s">
        <v>2099</v>
      </c>
      <c r="C1366" t="s">
        <v>2645</v>
      </c>
      <c r="D1366" t="s">
        <v>559</v>
      </c>
      <c r="E1366" t="s">
        <v>2119</v>
      </c>
      <c r="F1366" t="s">
        <v>2120</v>
      </c>
      <c r="G1366" t="s">
        <v>2643</v>
      </c>
      <c r="H1366">
        <v>9</v>
      </c>
      <c r="I1366" t="s">
        <v>602</v>
      </c>
      <c r="J1366" t="str">
        <f>_xlfn.XLOOKUP(D1366,Table1[Kimarite],Table1[Category],,0)</f>
        <v>tokushuwaza</v>
      </c>
    </row>
    <row r="1367" spans="1:10">
      <c r="A1367" s="23" t="s">
        <v>2092</v>
      </c>
      <c r="B1367" t="s">
        <v>2093</v>
      </c>
      <c r="C1367" t="s">
        <v>2643</v>
      </c>
      <c r="D1367" t="s">
        <v>558</v>
      </c>
      <c r="E1367" t="s">
        <v>2068</v>
      </c>
      <c r="F1367" t="s">
        <v>2069</v>
      </c>
      <c r="G1367" t="s">
        <v>2646</v>
      </c>
      <c r="H1367">
        <v>9</v>
      </c>
      <c r="I1367" t="s">
        <v>602</v>
      </c>
      <c r="J1367" t="str">
        <f>_xlfn.XLOOKUP(D1367,Table1[Kimarite],Table1[Category],,0)</f>
        <v>tokushuwaza</v>
      </c>
    </row>
    <row r="1368" spans="1:10">
      <c r="A1368" s="23" t="s">
        <v>2062</v>
      </c>
      <c r="B1368" t="s">
        <v>2063</v>
      </c>
      <c r="C1368" t="s">
        <v>2643</v>
      </c>
      <c r="D1368" t="s">
        <v>523</v>
      </c>
      <c r="E1368" t="s">
        <v>2086</v>
      </c>
      <c r="F1368" t="s">
        <v>2087</v>
      </c>
      <c r="G1368" t="s">
        <v>2646</v>
      </c>
      <c r="H1368">
        <v>9</v>
      </c>
      <c r="I1368" t="s">
        <v>602</v>
      </c>
      <c r="J1368" t="str">
        <f>_xlfn.XLOOKUP(D1368,Table1[Kimarite],Table1[Category],,0)</f>
        <v>hinerite</v>
      </c>
    </row>
    <row r="1369" spans="1:10">
      <c r="A1369" s="23" t="s">
        <v>2059</v>
      </c>
      <c r="B1369" t="s">
        <v>2060</v>
      </c>
      <c r="C1369" t="s">
        <v>2647</v>
      </c>
      <c r="D1369" t="s">
        <v>417</v>
      </c>
      <c r="E1369" t="s">
        <v>2039</v>
      </c>
      <c r="F1369" t="s">
        <v>2040</v>
      </c>
      <c r="G1369" t="s">
        <v>2645</v>
      </c>
      <c r="H1369">
        <v>9</v>
      </c>
      <c r="I1369" t="s">
        <v>602</v>
      </c>
      <c r="J1369" t="str">
        <f>_xlfn.XLOOKUP(D1369,Table1[Kimarite],Table1[Category],,0)</f>
        <v>kihonwaza</v>
      </c>
    </row>
    <row r="1370" spans="1:10">
      <c r="A1370" s="23" t="s">
        <v>2034</v>
      </c>
      <c r="B1370" t="s">
        <v>2035</v>
      </c>
      <c r="C1370" t="s">
        <v>2645</v>
      </c>
      <c r="D1370" t="s">
        <v>471</v>
      </c>
      <c r="E1370" t="s">
        <v>2074</v>
      </c>
      <c r="F1370" t="s">
        <v>2075</v>
      </c>
      <c r="G1370" t="s">
        <v>2643</v>
      </c>
      <c r="H1370">
        <v>9</v>
      </c>
      <c r="I1370" t="s">
        <v>602</v>
      </c>
      <c r="J1370" t="str">
        <f>_xlfn.XLOOKUP(D1370,Table1[Kimarite],Table1[Category],,0)</f>
        <v>kakete</v>
      </c>
    </row>
    <row r="1371" spans="1:10">
      <c r="A1371" s="23" t="s">
        <v>2050</v>
      </c>
      <c r="B1371" t="s">
        <v>2051</v>
      </c>
      <c r="C1371" t="s">
        <v>2645</v>
      </c>
      <c r="D1371" t="s">
        <v>417</v>
      </c>
      <c r="E1371" t="s">
        <v>2028</v>
      </c>
      <c r="F1371" t="s">
        <v>2029</v>
      </c>
      <c r="G1371" t="s">
        <v>2643</v>
      </c>
      <c r="H1371">
        <v>9</v>
      </c>
      <c r="I1371" t="s">
        <v>602</v>
      </c>
      <c r="J1371" t="str">
        <f>_xlfn.XLOOKUP(D1371,Table1[Kimarite],Table1[Category],,0)</f>
        <v>kihonwaza</v>
      </c>
    </row>
    <row r="1372" spans="1:10">
      <c r="A1372" s="23" t="s">
        <v>2007</v>
      </c>
      <c r="B1372" t="s">
        <v>2008</v>
      </c>
      <c r="C1372" t="s">
        <v>2644</v>
      </c>
      <c r="D1372" t="s">
        <v>438</v>
      </c>
      <c r="E1372" t="s">
        <v>2080</v>
      </c>
      <c r="F1372" t="s">
        <v>2081</v>
      </c>
      <c r="G1372" t="s">
        <v>2648</v>
      </c>
      <c r="H1372">
        <v>9</v>
      </c>
      <c r="I1372" t="s">
        <v>602</v>
      </c>
      <c r="J1372" t="str">
        <f>_xlfn.XLOOKUP(D1372,Table1[Kimarite],Table1[Category],,0)</f>
        <v>nagete</v>
      </c>
    </row>
    <row r="1373" spans="1:10">
      <c r="A1373" s="23" t="s">
        <v>1998</v>
      </c>
      <c r="B1373" t="s">
        <v>1999</v>
      </c>
      <c r="C1373" t="s">
        <v>2645</v>
      </c>
      <c r="D1373" t="s">
        <v>413</v>
      </c>
      <c r="E1373" t="s">
        <v>2017</v>
      </c>
      <c r="F1373" t="s">
        <v>2018</v>
      </c>
      <c r="G1373" t="s">
        <v>2643</v>
      </c>
      <c r="H1373">
        <v>9</v>
      </c>
      <c r="I1373" t="s">
        <v>602</v>
      </c>
      <c r="J1373" t="str">
        <f>_xlfn.XLOOKUP(D1373,Table1[Kimarite],Table1[Category],,0)</f>
        <v>kihonwaza</v>
      </c>
    </row>
    <row r="1374" spans="1:10">
      <c r="A1374" s="23" t="s">
        <v>1988</v>
      </c>
      <c r="B1374" t="s">
        <v>1989</v>
      </c>
      <c r="C1374" t="s">
        <v>2643</v>
      </c>
      <c r="D1374" t="s">
        <v>523</v>
      </c>
      <c r="E1374" t="s">
        <v>2001</v>
      </c>
      <c r="F1374" t="s">
        <v>2002</v>
      </c>
      <c r="G1374" t="s">
        <v>2646</v>
      </c>
      <c r="H1374">
        <v>9</v>
      </c>
      <c r="I1374" t="s">
        <v>602</v>
      </c>
      <c r="J1374" t="str">
        <f>_xlfn.XLOOKUP(D1374,Table1[Kimarite],Table1[Category],,0)</f>
        <v>hinerite</v>
      </c>
    </row>
    <row r="1375" spans="1:10">
      <c r="A1375" s="23" t="s">
        <v>1967</v>
      </c>
      <c r="B1375" t="s">
        <v>1968</v>
      </c>
      <c r="C1375" t="s">
        <v>2646</v>
      </c>
      <c r="D1375" t="s">
        <v>414</v>
      </c>
      <c r="E1375" t="s">
        <v>2022</v>
      </c>
      <c r="F1375" t="s">
        <v>2023</v>
      </c>
      <c r="G1375" t="s">
        <v>2644</v>
      </c>
      <c r="H1375">
        <v>9</v>
      </c>
      <c r="I1375" t="s">
        <v>602</v>
      </c>
      <c r="J1375" t="str">
        <f>_xlfn.XLOOKUP(D1375,Table1[Kimarite],Table1[Category],,0)</f>
        <v>kihonwaza</v>
      </c>
    </row>
    <row r="1376" spans="1:10">
      <c r="A1376" s="23" t="s">
        <v>1964</v>
      </c>
      <c r="B1376" t="s">
        <v>1965</v>
      </c>
      <c r="C1376" t="s">
        <v>2646</v>
      </c>
      <c r="D1376" t="s">
        <v>417</v>
      </c>
      <c r="E1376" t="s">
        <v>1952</v>
      </c>
      <c r="F1376" t="s">
        <v>1953</v>
      </c>
      <c r="G1376" t="s">
        <v>2644</v>
      </c>
      <c r="H1376">
        <v>9</v>
      </c>
      <c r="I1376" t="s">
        <v>602</v>
      </c>
      <c r="J1376" t="str">
        <f>_xlfn.XLOOKUP(D1376,Table1[Kimarite],Table1[Category],,0)</f>
        <v>kihonwaza</v>
      </c>
    </row>
    <row r="1377" spans="1:10">
      <c r="A1377" s="23" t="s">
        <v>1996</v>
      </c>
      <c r="B1377" t="s">
        <v>1997</v>
      </c>
      <c r="C1377" t="s">
        <v>2644</v>
      </c>
      <c r="D1377" t="s">
        <v>417</v>
      </c>
      <c r="E1377" t="s">
        <v>1921</v>
      </c>
      <c r="F1377" t="s">
        <v>1922</v>
      </c>
      <c r="G1377" t="s">
        <v>2648</v>
      </c>
      <c r="H1377">
        <v>9</v>
      </c>
      <c r="I1377" t="s">
        <v>602</v>
      </c>
      <c r="J1377" t="str">
        <f>_xlfn.XLOOKUP(D1377,Table1[Kimarite],Table1[Category],,0)</f>
        <v>kihonwaza</v>
      </c>
    </row>
    <row r="1378" spans="1:10">
      <c r="A1378" s="23" t="s">
        <v>1912</v>
      </c>
      <c r="B1378" t="s">
        <v>1913</v>
      </c>
      <c r="C1378" t="s">
        <v>2647</v>
      </c>
      <c r="D1378" t="s">
        <v>439</v>
      </c>
      <c r="E1378" t="s">
        <v>1973</v>
      </c>
      <c r="F1378" t="s">
        <v>1974</v>
      </c>
      <c r="G1378" t="s">
        <v>2645</v>
      </c>
      <c r="H1378">
        <v>9</v>
      </c>
      <c r="I1378" t="s">
        <v>602</v>
      </c>
      <c r="J1378" t="str">
        <f>_xlfn.XLOOKUP(D1378,Table1[Kimarite],Table1[Category],,0)</f>
        <v>nagete</v>
      </c>
    </row>
    <row r="1379" spans="1:10">
      <c r="A1379" s="23" t="s">
        <v>1891</v>
      </c>
      <c r="B1379" t="s">
        <v>1892</v>
      </c>
      <c r="C1379" t="s">
        <v>2643</v>
      </c>
      <c r="D1379" t="s">
        <v>413</v>
      </c>
      <c r="E1379" t="s">
        <v>1903</v>
      </c>
      <c r="F1379" t="s">
        <v>1904</v>
      </c>
      <c r="G1379" t="s">
        <v>2646</v>
      </c>
      <c r="H1379">
        <v>9</v>
      </c>
      <c r="I1379" t="s">
        <v>602</v>
      </c>
      <c r="J1379" t="str">
        <f>_xlfn.XLOOKUP(D1379,Table1[Kimarite],Table1[Category],,0)</f>
        <v>kihonwaza</v>
      </c>
    </row>
    <row r="1380" spans="1:10">
      <c r="A1380" s="23" t="s">
        <v>1879</v>
      </c>
      <c r="B1380" t="s">
        <v>1880</v>
      </c>
      <c r="C1380" t="s">
        <v>2643</v>
      </c>
      <c r="D1380" t="s">
        <v>413</v>
      </c>
      <c r="E1380" t="s">
        <v>1869</v>
      </c>
      <c r="F1380" t="s">
        <v>1870</v>
      </c>
      <c r="G1380" t="s">
        <v>2646</v>
      </c>
      <c r="H1380">
        <v>9</v>
      </c>
      <c r="I1380" t="s">
        <v>602</v>
      </c>
      <c r="J1380" t="str">
        <f>_xlfn.XLOOKUP(D1380,Table1[Kimarite],Table1[Category],,0)</f>
        <v>kihonwaza</v>
      </c>
    </row>
    <row r="1381" spans="1:10">
      <c r="A1381" s="23" t="s">
        <v>1876</v>
      </c>
      <c r="B1381" t="s">
        <v>1877</v>
      </c>
      <c r="C1381" t="s">
        <v>2646</v>
      </c>
      <c r="D1381" t="s">
        <v>558</v>
      </c>
      <c r="E1381" t="s">
        <v>1851</v>
      </c>
      <c r="F1381" t="s">
        <v>1852</v>
      </c>
      <c r="G1381" t="s">
        <v>2644</v>
      </c>
      <c r="H1381">
        <v>9</v>
      </c>
      <c r="I1381" t="s">
        <v>602</v>
      </c>
      <c r="J1381" t="str">
        <f>_xlfn.XLOOKUP(D1381,Table1[Kimarite],Table1[Category],,0)</f>
        <v>tokushuwaza</v>
      </c>
    </row>
    <row r="1382" spans="1:10">
      <c r="A1382" s="23" t="s">
        <v>1845</v>
      </c>
      <c r="B1382" t="s">
        <v>1846</v>
      </c>
      <c r="C1382" t="s">
        <v>2647</v>
      </c>
      <c r="D1382" t="s">
        <v>563</v>
      </c>
      <c r="E1382" t="s">
        <v>1882</v>
      </c>
      <c r="F1382" t="s">
        <v>1883</v>
      </c>
      <c r="G1382" t="s">
        <v>2645</v>
      </c>
      <c r="H1382">
        <v>9</v>
      </c>
      <c r="I1382" t="s">
        <v>602</v>
      </c>
      <c r="J1382" t="str">
        <f>_xlfn.XLOOKUP(D1382,Table1[Kimarite],Table1[Category],,0)</f>
        <v>tokushuwaza</v>
      </c>
    </row>
    <row r="1383" spans="1:10">
      <c r="A1383" s="23" t="s">
        <v>1848</v>
      </c>
      <c r="B1383" t="s">
        <v>1849</v>
      </c>
      <c r="C1383" t="s">
        <v>2646</v>
      </c>
      <c r="D1383" t="s">
        <v>413</v>
      </c>
      <c r="E1383" t="s">
        <v>1842</v>
      </c>
      <c r="F1383" t="s">
        <v>1843</v>
      </c>
      <c r="G1383" t="s">
        <v>2644</v>
      </c>
      <c r="H1383">
        <v>9</v>
      </c>
      <c r="I1383" t="s">
        <v>602</v>
      </c>
      <c r="J1383" t="str">
        <f>_xlfn.XLOOKUP(D1383,Table1[Kimarite],Table1[Category],,0)</f>
        <v>kihonwaza</v>
      </c>
    </row>
    <row r="1384" spans="1:10">
      <c r="A1384" s="23" t="s">
        <v>1839</v>
      </c>
      <c r="B1384" t="s">
        <v>1840</v>
      </c>
      <c r="C1384" t="s">
        <v>2645</v>
      </c>
      <c r="D1384" t="s">
        <v>523</v>
      </c>
      <c r="E1384" t="s">
        <v>1830</v>
      </c>
      <c r="F1384" t="s">
        <v>1831</v>
      </c>
      <c r="G1384" t="s">
        <v>2643</v>
      </c>
      <c r="H1384">
        <v>9</v>
      </c>
      <c r="I1384" t="s">
        <v>602</v>
      </c>
      <c r="J1384" t="str">
        <f>_xlfn.XLOOKUP(D1384,Table1[Kimarite],Table1[Category],,0)</f>
        <v>hinerite</v>
      </c>
    </row>
    <row r="1385" spans="1:10">
      <c r="A1385" s="23" t="s">
        <v>1827</v>
      </c>
      <c r="B1385" t="s">
        <v>1828</v>
      </c>
      <c r="C1385" t="s">
        <v>2644</v>
      </c>
      <c r="D1385" t="s">
        <v>414</v>
      </c>
      <c r="E1385" t="s">
        <v>1866</v>
      </c>
      <c r="F1385" t="s">
        <v>1867</v>
      </c>
      <c r="G1385" t="s">
        <v>2648</v>
      </c>
      <c r="H1385">
        <v>9</v>
      </c>
      <c r="I1385" t="s">
        <v>602</v>
      </c>
      <c r="J1385" t="str">
        <f>_xlfn.XLOOKUP(D1385,Table1[Kimarite],Table1[Category],,0)</f>
        <v>kihonwaza</v>
      </c>
    </row>
    <row r="1386" spans="1:10">
      <c r="A1386" s="23" t="s">
        <v>1836</v>
      </c>
      <c r="B1386" t="s">
        <v>1837</v>
      </c>
      <c r="C1386" t="s">
        <v>2643</v>
      </c>
      <c r="D1386" t="s">
        <v>417</v>
      </c>
      <c r="E1386" t="s">
        <v>1822</v>
      </c>
      <c r="F1386" t="s">
        <v>1823</v>
      </c>
      <c r="G1386" t="s">
        <v>2646</v>
      </c>
      <c r="H1386">
        <v>9</v>
      </c>
      <c r="I1386" t="s">
        <v>602</v>
      </c>
      <c r="J1386" t="str">
        <f>_xlfn.XLOOKUP(D1386,Table1[Kimarite],Table1[Category],,0)</f>
        <v>kihonwaza</v>
      </c>
    </row>
    <row r="1387" spans="1:10">
      <c r="A1387" s="23" t="s">
        <v>1816</v>
      </c>
      <c r="B1387" t="s">
        <v>1817</v>
      </c>
      <c r="C1387" t="s">
        <v>2643</v>
      </c>
      <c r="D1387" t="s">
        <v>413</v>
      </c>
      <c r="E1387" t="s">
        <v>1804</v>
      </c>
      <c r="F1387" t="s">
        <v>1805</v>
      </c>
      <c r="G1387" t="s">
        <v>2646</v>
      </c>
      <c r="H1387">
        <v>9</v>
      </c>
      <c r="I1387" t="s">
        <v>601</v>
      </c>
      <c r="J1387" t="str">
        <f>_xlfn.XLOOKUP(D1387,Table1[Kimarite],Table1[Category],,0)</f>
        <v>kihonwaza</v>
      </c>
    </row>
    <row r="1388" spans="1:10">
      <c r="A1388" s="23" t="s">
        <v>1819</v>
      </c>
      <c r="B1388" t="s">
        <v>1820</v>
      </c>
      <c r="C1388" t="s">
        <v>2645</v>
      </c>
      <c r="D1388" t="s">
        <v>523</v>
      </c>
      <c r="E1388" t="s">
        <v>1792</v>
      </c>
      <c r="F1388" t="s">
        <v>1793</v>
      </c>
      <c r="G1388" t="s">
        <v>2643</v>
      </c>
      <c r="H1388">
        <v>9</v>
      </c>
      <c r="I1388" t="s">
        <v>601</v>
      </c>
      <c r="J1388" t="str">
        <f>_xlfn.XLOOKUP(D1388,Table1[Kimarite],Table1[Category],,0)</f>
        <v>hinerite</v>
      </c>
    </row>
    <row r="1389" spans="1:10">
      <c r="A1389" s="23" t="s">
        <v>1783</v>
      </c>
      <c r="B1389" t="s">
        <v>1784</v>
      </c>
      <c r="C1389" t="s">
        <v>2645</v>
      </c>
      <c r="D1389" t="s">
        <v>413</v>
      </c>
      <c r="E1389" t="s">
        <v>1813</v>
      </c>
      <c r="F1389" t="s">
        <v>1814</v>
      </c>
      <c r="G1389" t="s">
        <v>2643</v>
      </c>
      <c r="H1389">
        <v>9</v>
      </c>
      <c r="I1389" t="s">
        <v>601</v>
      </c>
      <c r="J1389" t="str">
        <f>_xlfn.XLOOKUP(D1389,Table1[Kimarite],Table1[Category],,0)</f>
        <v>kihonwaza</v>
      </c>
    </row>
    <row r="1390" spans="1:10">
      <c r="A1390" s="23" t="s">
        <v>1748</v>
      </c>
      <c r="B1390" t="s">
        <v>1749</v>
      </c>
      <c r="C1390" t="s">
        <v>2643</v>
      </c>
      <c r="D1390" t="s">
        <v>413</v>
      </c>
      <c r="E1390" t="s">
        <v>1777</v>
      </c>
      <c r="F1390" t="s">
        <v>1778</v>
      </c>
      <c r="G1390" t="s">
        <v>2646</v>
      </c>
      <c r="H1390">
        <v>9</v>
      </c>
      <c r="I1390" t="s">
        <v>601</v>
      </c>
      <c r="J1390" t="str">
        <f>_xlfn.XLOOKUP(D1390,Table1[Kimarite],Table1[Category],,0)</f>
        <v>kihonwaza</v>
      </c>
    </row>
    <row r="1391" spans="1:10">
      <c r="A1391" s="23" t="s">
        <v>1751</v>
      </c>
      <c r="B1391" t="s">
        <v>1752</v>
      </c>
      <c r="C1391" t="s">
        <v>2646</v>
      </c>
      <c r="D1391" t="s">
        <v>413</v>
      </c>
      <c r="E1391" t="s">
        <v>1724</v>
      </c>
      <c r="F1391" t="s">
        <v>1725</v>
      </c>
      <c r="G1391" t="s">
        <v>2644</v>
      </c>
      <c r="H1391">
        <v>9</v>
      </c>
      <c r="I1391" t="s">
        <v>601</v>
      </c>
      <c r="J1391" t="str">
        <f>_xlfn.XLOOKUP(D1391,Table1[Kimarite],Table1[Category],,0)</f>
        <v>kihonwaza</v>
      </c>
    </row>
    <row r="1392" spans="1:10">
      <c r="A1392" s="23" t="s">
        <v>1715</v>
      </c>
      <c r="B1392" t="s">
        <v>1716</v>
      </c>
      <c r="C1392" t="s">
        <v>2646</v>
      </c>
      <c r="D1392" t="s">
        <v>439</v>
      </c>
      <c r="E1392" t="s">
        <v>1721</v>
      </c>
      <c r="F1392" t="s">
        <v>1722</v>
      </c>
      <c r="G1392" t="s">
        <v>2644</v>
      </c>
      <c r="H1392">
        <v>9</v>
      </c>
      <c r="I1392" t="s">
        <v>601</v>
      </c>
      <c r="J1392" t="str">
        <f>_xlfn.XLOOKUP(D1392,Table1[Kimarite],Table1[Category],,0)</f>
        <v>nagete</v>
      </c>
    </row>
    <row r="1393" spans="1:10">
      <c r="A1393" s="23" t="s">
        <v>1707</v>
      </c>
      <c r="B1393" t="s">
        <v>1708</v>
      </c>
      <c r="C1393" t="s">
        <v>2643</v>
      </c>
      <c r="D1393" t="s">
        <v>413</v>
      </c>
      <c r="E1393" t="s">
        <v>1736</v>
      </c>
      <c r="F1393" t="s">
        <v>1737</v>
      </c>
      <c r="G1393" t="s">
        <v>2646</v>
      </c>
      <c r="H1393">
        <v>9</v>
      </c>
      <c r="I1393" t="s">
        <v>601</v>
      </c>
      <c r="J1393" t="str">
        <f>_xlfn.XLOOKUP(D1393,Table1[Kimarite],Table1[Category],,0)</f>
        <v>kihonwaza</v>
      </c>
    </row>
    <row r="1394" spans="1:10">
      <c r="A1394" s="23" t="s">
        <v>1730</v>
      </c>
      <c r="B1394" t="s">
        <v>1731</v>
      </c>
      <c r="C1394" t="s">
        <v>2647</v>
      </c>
      <c r="D1394" t="s">
        <v>418</v>
      </c>
      <c r="E1394" t="s">
        <v>1695</v>
      </c>
      <c r="F1394" t="s">
        <v>1696</v>
      </c>
      <c r="G1394" t="s">
        <v>2645</v>
      </c>
      <c r="H1394">
        <v>9</v>
      </c>
      <c r="I1394" t="s">
        <v>601</v>
      </c>
      <c r="J1394" t="str">
        <f>_xlfn.XLOOKUP(D1394,Table1[Kimarite],Table1[Category],,0)</f>
        <v>kihonwaza</v>
      </c>
    </row>
    <row r="1395" spans="1:10">
      <c r="A1395" s="23" t="s">
        <v>1685</v>
      </c>
      <c r="B1395" t="s">
        <v>1686</v>
      </c>
      <c r="C1395" t="s">
        <v>2643</v>
      </c>
      <c r="D1395" t="s">
        <v>417</v>
      </c>
      <c r="E1395" t="s">
        <v>1698</v>
      </c>
      <c r="F1395" t="s">
        <v>1699</v>
      </c>
      <c r="G1395" t="s">
        <v>2646</v>
      </c>
      <c r="H1395">
        <v>9</v>
      </c>
      <c r="I1395" t="s">
        <v>601</v>
      </c>
      <c r="J1395" t="str">
        <f>_xlfn.XLOOKUP(D1395,Table1[Kimarite],Table1[Category],,0)</f>
        <v>kihonwaza</v>
      </c>
    </row>
    <row r="1396" spans="1:10">
      <c r="A1396" s="23" t="s">
        <v>1682</v>
      </c>
      <c r="B1396" t="s">
        <v>1683</v>
      </c>
      <c r="C1396" t="s">
        <v>2644</v>
      </c>
      <c r="D1396" t="s">
        <v>439</v>
      </c>
      <c r="E1396" t="s">
        <v>1762</v>
      </c>
      <c r="F1396" t="s">
        <v>1763</v>
      </c>
      <c r="G1396" t="s">
        <v>2648</v>
      </c>
      <c r="H1396">
        <v>9</v>
      </c>
      <c r="I1396" t="s">
        <v>601</v>
      </c>
      <c r="J1396" t="str">
        <f>_xlfn.XLOOKUP(D1396,Table1[Kimarite],Table1[Category],,0)</f>
        <v>nagete</v>
      </c>
    </row>
    <row r="1397" spans="1:10">
      <c r="A1397" s="23" t="s">
        <v>1673</v>
      </c>
      <c r="B1397" t="s">
        <v>1674</v>
      </c>
      <c r="C1397" t="s">
        <v>2646</v>
      </c>
      <c r="D1397" t="s">
        <v>438</v>
      </c>
      <c r="E1397" t="s">
        <v>1688</v>
      </c>
      <c r="F1397" t="s">
        <v>1689</v>
      </c>
      <c r="G1397" t="s">
        <v>2644</v>
      </c>
      <c r="H1397">
        <v>9</v>
      </c>
      <c r="I1397" t="s">
        <v>601</v>
      </c>
      <c r="J1397" t="str">
        <f>_xlfn.XLOOKUP(D1397,Table1[Kimarite],Table1[Category],,0)</f>
        <v>nagete</v>
      </c>
    </row>
    <row r="1398" spans="1:10">
      <c r="A1398" s="23" t="s">
        <v>1657</v>
      </c>
      <c r="B1398" t="s">
        <v>1658</v>
      </c>
      <c r="C1398" t="s">
        <v>2643</v>
      </c>
      <c r="D1398" t="s">
        <v>413</v>
      </c>
      <c r="E1398" t="s">
        <v>1676</v>
      </c>
      <c r="F1398" t="s">
        <v>1677</v>
      </c>
      <c r="G1398" t="s">
        <v>2646</v>
      </c>
      <c r="H1398">
        <v>9</v>
      </c>
      <c r="I1398" t="s">
        <v>601</v>
      </c>
      <c r="J1398" t="str">
        <f>_xlfn.XLOOKUP(D1398,Table1[Kimarite],Table1[Category],,0)</f>
        <v>kihonwaza</v>
      </c>
    </row>
    <row r="1399" spans="1:10">
      <c r="A1399" s="23" t="s">
        <v>1652</v>
      </c>
      <c r="B1399" t="s">
        <v>1653</v>
      </c>
      <c r="C1399" t="s">
        <v>2646</v>
      </c>
      <c r="D1399" t="s">
        <v>559</v>
      </c>
      <c r="E1399" t="s">
        <v>1666</v>
      </c>
      <c r="F1399" t="s">
        <v>1667</v>
      </c>
      <c r="G1399" t="s">
        <v>2644</v>
      </c>
      <c r="H1399">
        <v>9</v>
      </c>
      <c r="I1399" t="s">
        <v>601</v>
      </c>
      <c r="J1399" t="str">
        <f>_xlfn.XLOOKUP(D1399,Table1[Kimarite],Table1[Category],,0)</f>
        <v>tokushuwaza</v>
      </c>
    </row>
    <row r="1400" spans="1:10">
      <c r="A1400" s="23" t="s">
        <v>1635</v>
      </c>
      <c r="B1400" t="s">
        <v>1636</v>
      </c>
      <c r="C1400" t="s">
        <v>2643</v>
      </c>
      <c r="D1400" t="s">
        <v>417</v>
      </c>
      <c r="E1400" t="s">
        <v>1649</v>
      </c>
      <c r="F1400" t="s">
        <v>1650</v>
      </c>
      <c r="G1400" t="s">
        <v>2646</v>
      </c>
      <c r="H1400">
        <v>9</v>
      </c>
      <c r="I1400" t="s">
        <v>601</v>
      </c>
      <c r="J1400" t="str">
        <f>_xlfn.XLOOKUP(D1400,Table1[Kimarite],Table1[Category],,0)</f>
        <v>kihonwaza</v>
      </c>
    </row>
    <row r="1401" spans="1:10">
      <c r="A1401" s="23" t="s">
        <v>1624</v>
      </c>
      <c r="B1401" t="s">
        <v>1625</v>
      </c>
      <c r="C1401" t="s">
        <v>2643</v>
      </c>
      <c r="D1401" t="s">
        <v>417</v>
      </c>
      <c r="E1401" t="s">
        <v>1615</v>
      </c>
      <c r="F1401" t="s">
        <v>1616</v>
      </c>
      <c r="G1401" t="s">
        <v>2646</v>
      </c>
      <c r="H1401">
        <v>9</v>
      </c>
      <c r="I1401" t="s">
        <v>601</v>
      </c>
      <c r="J1401" t="str">
        <f>_xlfn.XLOOKUP(D1401,Table1[Kimarite],Table1[Category],,0)</f>
        <v>kihonwaza</v>
      </c>
    </row>
    <row r="1402" spans="1:10">
      <c r="A1402" s="23" t="s">
        <v>1606</v>
      </c>
      <c r="B1402" t="s">
        <v>1607</v>
      </c>
      <c r="C1402" t="s">
        <v>2644</v>
      </c>
      <c r="D1402" t="s">
        <v>418</v>
      </c>
      <c r="E1402" t="s">
        <v>1704</v>
      </c>
      <c r="F1402" t="s">
        <v>1705</v>
      </c>
      <c r="G1402" t="s">
        <v>2648</v>
      </c>
      <c r="H1402">
        <v>9</v>
      </c>
      <c r="I1402" t="s">
        <v>601</v>
      </c>
      <c r="J1402" t="str">
        <f>_xlfn.XLOOKUP(D1402,Table1[Kimarite],Table1[Category],,0)</f>
        <v>kihonwaza</v>
      </c>
    </row>
    <row r="1403" spans="1:10">
      <c r="A1403" s="23" t="s">
        <v>1600</v>
      </c>
      <c r="B1403" t="s">
        <v>1601</v>
      </c>
      <c r="C1403" t="s">
        <v>2646</v>
      </c>
      <c r="D1403" t="s">
        <v>417</v>
      </c>
      <c r="E1403" t="s">
        <v>1618</v>
      </c>
      <c r="F1403" t="s">
        <v>1619</v>
      </c>
      <c r="G1403" t="s">
        <v>2644</v>
      </c>
      <c r="H1403">
        <v>9</v>
      </c>
      <c r="I1403" t="s">
        <v>601</v>
      </c>
      <c r="J1403" t="str">
        <f>_xlfn.XLOOKUP(D1403,Table1[Kimarite],Table1[Category],,0)</f>
        <v>kihonwaza</v>
      </c>
    </row>
    <row r="1404" spans="1:10">
      <c r="A1404" s="23" t="s">
        <v>1640</v>
      </c>
      <c r="B1404" t="s">
        <v>1641</v>
      </c>
      <c r="C1404" t="s">
        <v>2647</v>
      </c>
      <c r="D1404" t="s">
        <v>523</v>
      </c>
      <c r="E1404" t="s">
        <v>1585</v>
      </c>
      <c r="F1404" t="s">
        <v>1586</v>
      </c>
      <c r="G1404" t="s">
        <v>2645</v>
      </c>
      <c r="H1404">
        <v>9</v>
      </c>
      <c r="I1404" t="s">
        <v>601</v>
      </c>
      <c r="J1404" t="str">
        <f>_xlfn.XLOOKUP(D1404,Table1[Kimarite],Table1[Category],,0)</f>
        <v>hinerite</v>
      </c>
    </row>
    <row r="1405" spans="1:10">
      <c r="A1405" s="23" t="s">
        <v>1576</v>
      </c>
      <c r="B1405" t="s">
        <v>1577</v>
      </c>
      <c r="C1405" t="s">
        <v>2643</v>
      </c>
      <c r="D1405" t="s">
        <v>413</v>
      </c>
      <c r="E1405" t="s">
        <v>1573</v>
      </c>
      <c r="F1405" t="s">
        <v>1574</v>
      </c>
      <c r="G1405" t="s">
        <v>2646</v>
      </c>
      <c r="H1405">
        <v>9</v>
      </c>
      <c r="I1405" t="s">
        <v>601</v>
      </c>
      <c r="J1405" t="str">
        <f>_xlfn.XLOOKUP(D1405,Table1[Kimarite],Table1[Category],,0)</f>
        <v>kihonwaza</v>
      </c>
    </row>
    <row r="1406" spans="1:10">
      <c r="A1406" s="23" t="s">
        <v>1558</v>
      </c>
      <c r="B1406" t="s">
        <v>1559</v>
      </c>
      <c r="C1406" t="s">
        <v>2646</v>
      </c>
      <c r="D1406" t="s">
        <v>558</v>
      </c>
      <c r="E1406" t="s">
        <v>1552</v>
      </c>
      <c r="F1406" t="s">
        <v>1553</v>
      </c>
      <c r="G1406" t="s">
        <v>2644</v>
      </c>
      <c r="H1406">
        <v>9</v>
      </c>
      <c r="I1406" t="s">
        <v>601</v>
      </c>
      <c r="J1406" t="str">
        <f>_xlfn.XLOOKUP(D1406,Table1[Kimarite],Table1[Category],,0)</f>
        <v>tokushuwaza</v>
      </c>
    </row>
    <row r="1407" spans="1:10">
      <c r="A1407" s="23" t="s">
        <v>1543</v>
      </c>
      <c r="B1407" t="s">
        <v>1544</v>
      </c>
      <c r="C1407" t="s">
        <v>2643</v>
      </c>
      <c r="D1407" t="s">
        <v>431</v>
      </c>
      <c r="E1407" t="s">
        <v>1564</v>
      </c>
      <c r="F1407" t="s">
        <v>1565</v>
      </c>
      <c r="G1407" t="s">
        <v>2646</v>
      </c>
      <c r="H1407">
        <v>9</v>
      </c>
      <c r="I1407" t="s">
        <v>601</v>
      </c>
      <c r="J1407" t="str">
        <f>_xlfn.XLOOKUP(D1407,Table1[Kimarite],Table1[Category],,0)</f>
        <v>nagete</v>
      </c>
    </row>
    <row r="1408" spans="1:10">
      <c r="A1408" s="23" t="s">
        <v>1582</v>
      </c>
      <c r="B1408" t="s">
        <v>1583</v>
      </c>
      <c r="C1408" t="s">
        <v>2644</v>
      </c>
      <c r="D1408" t="s">
        <v>436</v>
      </c>
      <c r="E1408" t="s">
        <v>1533</v>
      </c>
      <c r="F1408" t="s">
        <v>1534</v>
      </c>
      <c r="G1408" t="s">
        <v>2648</v>
      </c>
      <c r="H1408">
        <v>9</v>
      </c>
      <c r="I1408" t="s">
        <v>601</v>
      </c>
      <c r="J1408" t="str">
        <f>_xlfn.XLOOKUP(D1408,Table1[Kimarite],Table1[Category],,0)</f>
        <v>nagete</v>
      </c>
    </row>
    <row r="1409" spans="1:10">
      <c r="A1409" s="23" t="s">
        <v>1546</v>
      </c>
      <c r="B1409" t="s">
        <v>1547</v>
      </c>
      <c r="C1409" t="s">
        <v>2646</v>
      </c>
      <c r="D1409" t="s">
        <v>436</v>
      </c>
      <c r="E1409" t="s">
        <v>1521</v>
      </c>
      <c r="F1409" t="s">
        <v>1522</v>
      </c>
      <c r="G1409" t="s">
        <v>2644</v>
      </c>
      <c r="H1409">
        <v>9</v>
      </c>
      <c r="I1409" t="s">
        <v>601</v>
      </c>
      <c r="J1409" t="str">
        <f>_xlfn.XLOOKUP(D1409,Table1[Kimarite],Table1[Category],,0)</f>
        <v>nagete</v>
      </c>
    </row>
    <row r="1410" spans="1:10">
      <c r="A1410" s="23" t="s">
        <v>1515</v>
      </c>
      <c r="B1410" t="s">
        <v>1516</v>
      </c>
      <c r="C1410" t="s">
        <v>2647</v>
      </c>
      <c r="D1410" t="s">
        <v>439</v>
      </c>
      <c r="E1410" t="s">
        <v>1579</v>
      </c>
      <c r="F1410" t="s">
        <v>1580</v>
      </c>
      <c r="G1410" t="s">
        <v>2645</v>
      </c>
      <c r="H1410">
        <v>9</v>
      </c>
      <c r="I1410" t="s">
        <v>601</v>
      </c>
      <c r="J1410" t="str">
        <f>_xlfn.XLOOKUP(D1410,Table1[Kimarite],Table1[Category],,0)</f>
        <v>nagete</v>
      </c>
    </row>
    <row r="1411" spans="1:10">
      <c r="A1411" s="23" t="s">
        <v>1506</v>
      </c>
      <c r="B1411" t="s">
        <v>1507</v>
      </c>
      <c r="C1411" t="s">
        <v>2643</v>
      </c>
      <c r="D1411" t="s">
        <v>417</v>
      </c>
      <c r="E1411" t="s">
        <v>1524</v>
      </c>
      <c r="F1411" t="s">
        <v>1525</v>
      </c>
      <c r="G1411" t="s">
        <v>2646</v>
      </c>
      <c r="H1411">
        <v>9</v>
      </c>
      <c r="I1411" t="s">
        <v>601</v>
      </c>
      <c r="J1411" t="str">
        <f>_xlfn.XLOOKUP(D1411,Table1[Kimarite],Table1[Category],,0)</f>
        <v>kihonwaza</v>
      </c>
    </row>
    <row r="1412" spans="1:10">
      <c r="A1412" s="23" t="s">
        <v>1487</v>
      </c>
      <c r="B1412" t="s">
        <v>1488</v>
      </c>
      <c r="C1412" t="s">
        <v>2645</v>
      </c>
      <c r="D1412" t="s">
        <v>413</v>
      </c>
      <c r="E1412" t="s">
        <v>1494</v>
      </c>
      <c r="F1412" t="s">
        <v>1495</v>
      </c>
      <c r="G1412" t="s">
        <v>2643</v>
      </c>
      <c r="H1412">
        <v>9</v>
      </c>
      <c r="I1412" t="s">
        <v>601</v>
      </c>
      <c r="J1412" t="str">
        <f>_xlfn.XLOOKUP(D1412,Table1[Kimarite],Table1[Category],,0)</f>
        <v>kihonwaza</v>
      </c>
    </row>
    <row r="1413" spans="1:10">
      <c r="A1413" s="23" t="s">
        <v>1478</v>
      </c>
      <c r="B1413" t="s">
        <v>1479</v>
      </c>
      <c r="C1413" t="s">
        <v>2646</v>
      </c>
      <c r="D1413" t="s">
        <v>413</v>
      </c>
      <c r="E1413" t="s">
        <v>1469</v>
      </c>
      <c r="F1413" t="s">
        <v>1470</v>
      </c>
      <c r="G1413" t="s">
        <v>2644</v>
      </c>
      <c r="H1413">
        <v>9</v>
      </c>
      <c r="I1413" t="s">
        <v>601</v>
      </c>
      <c r="J1413" t="str">
        <f>_xlfn.XLOOKUP(D1413,Table1[Kimarite],Table1[Category],,0)</f>
        <v>kihonwaza</v>
      </c>
    </row>
    <row r="1414" spans="1:10">
      <c r="A1414" s="23" t="s">
        <v>1457</v>
      </c>
      <c r="B1414" t="s">
        <v>1458</v>
      </c>
      <c r="C1414" t="s">
        <v>2645</v>
      </c>
      <c r="D1414" t="s">
        <v>414</v>
      </c>
      <c r="E1414" t="s">
        <v>1463</v>
      </c>
      <c r="F1414" t="s">
        <v>1464</v>
      </c>
      <c r="G1414" t="s">
        <v>2643</v>
      </c>
      <c r="H1414">
        <v>9</v>
      </c>
      <c r="I1414" t="s">
        <v>601</v>
      </c>
      <c r="J1414" t="str">
        <f>_xlfn.XLOOKUP(D1414,Table1[Kimarite],Table1[Category],,0)</f>
        <v>kihonwaza</v>
      </c>
    </row>
    <row r="1415" spans="1:10">
      <c r="A1415" s="23" t="s">
        <v>1460</v>
      </c>
      <c r="B1415" t="s">
        <v>1461</v>
      </c>
      <c r="C1415" t="s">
        <v>2643</v>
      </c>
      <c r="D1415" t="s">
        <v>460</v>
      </c>
      <c r="E1415" t="s">
        <v>1442</v>
      </c>
      <c r="F1415" t="s">
        <v>1443</v>
      </c>
      <c r="G1415" t="s">
        <v>2646</v>
      </c>
      <c r="H1415">
        <v>9</v>
      </c>
      <c r="I1415" t="s">
        <v>601</v>
      </c>
      <c r="J1415" t="str">
        <f>_xlfn.XLOOKUP(D1415,Table1[Kimarite],Table1[Category],,0)</f>
        <v>kakete</v>
      </c>
    </row>
    <row r="1416" spans="1:10">
      <c r="A1416" s="23" t="s">
        <v>1425</v>
      </c>
      <c r="B1416" t="s">
        <v>1426</v>
      </c>
      <c r="C1416" t="s">
        <v>2646</v>
      </c>
      <c r="D1416" t="s">
        <v>559</v>
      </c>
      <c r="E1416" t="s">
        <v>1437</v>
      </c>
      <c r="F1416" t="s">
        <v>1438</v>
      </c>
      <c r="G1416" t="s">
        <v>2644</v>
      </c>
      <c r="H1416">
        <v>9</v>
      </c>
      <c r="I1416" t="s">
        <v>601</v>
      </c>
      <c r="J1416" t="str">
        <f>_xlfn.XLOOKUP(D1416,Table1[Kimarite],Table1[Category],,0)</f>
        <v>tokushuwaza</v>
      </c>
    </row>
    <row r="1417" spans="1:10">
      <c r="A1417" s="23" t="s">
        <v>1445</v>
      </c>
      <c r="B1417" t="s">
        <v>1446</v>
      </c>
      <c r="C1417" t="s">
        <v>2647</v>
      </c>
      <c r="D1417" t="s">
        <v>413</v>
      </c>
      <c r="E1417" t="s">
        <v>1410</v>
      </c>
      <c r="F1417" t="s">
        <v>1411</v>
      </c>
      <c r="G1417" t="s">
        <v>2645</v>
      </c>
      <c r="H1417">
        <v>9</v>
      </c>
      <c r="I1417" t="s">
        <v>601</v>
      </c>
      <c r="J1417" t="str">
        <f>_xlfn.XLOOKUP(D1417,Table1[Kimarite],Table1[Category],,0)</f>
        <v>kihonwaza</v>
      </c>
    </row>
    <row r="1418" spans="1:10">
      <c r="A1418" s="23" t="s">
        <v>1401</v>
      </c>
      <c r="B1418" t="s">
        <v>1402</v>
      </c>
      <c r="C1418" t="s">
        <v>2644</v>
      </c>
      <c r="D1418" t="s">
        <v>558</v>
      </c>
      <c r="E1418" t="s">
        <v>1500</v>
      </c>
      <c r="F1418" t="s">
        <v>1501</v>
      </c>
      <c r="G1418" t="s">
        <v>2648</v>
      </c>
      <c r="H1418">
        <v>9</v>
      </c>
      <c r="I1418" t="s">
        <v>601</v>
      </c>
      <c r="J1418" t="str">
        <f>_xlfn.XLOOKUP(D1418,Table1[Kimarite],Table1[Category],,0)</f>
        <v>tokushuwaza</v>
      </c>
    </row>
    <row r="1419" spans="1:10">
      <c r="A1419" s="23" t="s">
        <v>1392</v>
      </c>
      <c r="B1419" t="s">
        <v>1393</v>
      </c>
      <c r="C1419" t="s">
        <v>2645</v>
      </c>
      <c r="D1419" t="s">
        <v>436</v>
      </c>
      <c r="E1419" t="s">
        <v>1413</v>
      </c>
      <c r="F1419" t="s">
        <v>1414</v>
      </c>
      <c r="G1419" t="s">
        <v>2643</v>
      </c>
      <c r="H1419">
        <v>9</v>
      </c>
      <c r="I1419" t="s">
        <v>601</v>
      </c>
      <c r="J1419" t="str">
        <f>_xlfn.XLOOKUP(D1419,Table1[Kimarite],Table1[Category],,0)</f>
        <v>nagete</v>
      </c>
    </row>
    <row r="1420" spans="1:10">
      <c r="A1420" s="23" t="s">
        <v>1380</v>
      </c>
      <c r="B1420" t="s">
        <v>1381</v>
      </c>
      <c r="C1420" t="s">
        <v>2646</v>
      </c>
      <c r="D1420" t="s">
        <v>413</v>
      </c>
      <c r="E1420" t="s">
        <v>1377</v>
      </c>
      <c r="F1420" t="s">
        <v>1378</v>
      </c>
      <c r="G1420" t="s">
        <v>2644</v>
      </c>
      <c r="H1420">
        <v>9</v>
      </c>
      <c r="I1420" t="s">
        <v>601</v>
      </c>
      <c r="J1420" t="str">
        <f>_xlfn.XLOOKUP(D1420,Table1[Kimarite],Table1[Category],,0)</f>
        <v>kihonwaza</v>
      </c>
    </row>
    <row r="1421" spans="1:10">
      <c r="A1421" s="23" t="s">
        <v>1359</v>
      </c>
      <c r="B1421" t="s">
        <v>1360</v>
      </c>
      <c r="C1421" t="s">
        <v>2643</v>
      </c>
      <c r="D1421" t="s">
        <v>413</v>
      </c>
      <c r="E1421" t="s">
        <v>1383</v>
      </c>
      <c r="F1421" t="s">
        <v>1384</v>
      </c>
      <c r="G1421" t="s">
        <v>2646</v>
      </c>
      <c r="H1421">
        <v>9</v>
      </c>
      <c r="I1421" t="s">
        <v>601</v>
      </c>
      <c r="J1421" t="str">
        <f>_xlfn.XLOOKUP(D1421,Table1[Kimarite],Table1[Category],,0)</f>
        <v>kihonwaza</v>
      </c>
    </row>
    <row r="1422" spans="1:10">
      <c r="A1422" s="23" t="s">
        <v>1341</v>
      </c>
      <c r="B1422" t="s">
        <v>1342</v>
      </c>
      <c r="C1422" t="s">
        <v>2645</v>
      </c>
      <c r="D1422" t="s">
        <v>413</v>
      </c>
      <c r="E1422" t="s">
        <v>1374</v>
      </c>
      <c r="F1422" t="s">
        <v>1375</v>
      </c>
      <c r="G1422" t="s">
        <v>2643</v>
      </c>
      <c r="H1422">
        <v>9</v>
      </c>
      <c r="I1422" t="s">
        <v>601</v>
      </c>
      <c r="J1422" t="str">
        <f>_xlfn.XLOOKUP(D1422,Table1[Kimarite],Table1[Category],,0)</f>
        <v>kihonwaza</v>
      </c>
    </row>
    <row r="1423" spans="1:10">
      <c r="A1423" s="23" t="s">
        <v>1335</v>
      </c>
      <c r="B1423" t="s">
        <v>1336</v>
      </c>
      <c r="C1423" t="s">
        <v>2643</v>
      </c>
      <c r="D1423" t="s">
        <v>563</v>
      </c>
      <c r="E1423" t="s">
        <v>1356</v>
      </c>
      <c r="F1423" t="s">
        <v>1357</v>
      </c>
      <c r="G1423" t="s">
        <v>2646</v>
      </c>
      <c r="H1423">
        <v>9</v>
      </c>
      <c r="I1423" t="s">
        <v>601</v>
      </c>
      <c r="J1423" t="str">
        <f>_xlfn.XLOOKUP(D1423,Table1[Kimarite],Table1[Category],,0)</f>
        <v>tokushuwaza</v>
      </c>
    </row>
    <row r="1424" spans="1:10">
      <c r="A1424" s="23" t="s">
        <v>1305</v>
      </c>
      <c r="B1424" t="s">
        <v>1306</v>
      </c>
      <c r="C1424" t="s">
        <v>2644</v>
      </c>
      <c r="D1424" t="s">
        <v>439</v>
      </c>
      <c r="E1424" t="s">
        <v>1344</v>
      </c>
      <c r="F1424" t="s">
        <v>1345</v>
      </c>
      <c r="G1424" t="s">
        <v>2648</v>
      </c>
      <c r="H1424">
        <v>9</v>
      </c>
      <c r="I1424" t="s">
        <v>601</v>
      </c>
      <c r="J1424" t="str">
        <f>_xlfn.XLOOKUP(D1424,Table1[Kimarite],Table1[Category],,0)</f>
        <v>nagete</v>
      </c>
    </row>
    <row r="1425" spans="1:10">
      <c r="A1425" s="23" t="s">
        <v>1317</v>
      </c>
      <c r="B1425" t="s">
        <v>1318</v>
      </c>
      <c r="C1425" t="s">
        <v>2645</v>
      </c>
      <c r="D1425" t="s">
        <v>417</v>
      </c>
      <c r="E1425" t="s">
        <v>1302</v>
      </c>
      <c r="F1425" t="s">
        <v>1303</v>
      </c>
      <c r="G1425" t="s">
        <v>2643</v>
      </c>
      <c r="H1425">
        <v>9</v>
      </c>
      <c r="I1425" t="s">
        <v>601</v>
      </c>
      <c r="J1425" t="str">
        <f>_xlfn.XLOOKUP(D1425,Table1[Kimarite],Table1[Category],,0)</f>
        <v>kihonwaza</v>
      </c>
    </row>
    <row r="1426" spans="1:10">
      <c r="A1426" s="23" t="s">
        <v>1329</v>
      </c>
      <c r="B1426" t="s">
        <v>1330</v>
      </c>
      <c r="C1426" t="s">
        <v>2645</v>
      </c>
      <c r="D1426" t="s">
        <v>417</v>
      </c>
      <c r="E1426" t="s">
        <v>1296</v>
      </c>
      <c r="F1426" t="s">
        <v>1297</v>
      </c>
      <c r="G1426" t="s">
        <v>2643</v>
      </c>
      <c r="H1426">
        <v>9</v>
      </c>
      <c r="I1426" t="s">
        <v>601</v>
      </c>
      <c r="J1426" t="str">
        <f>_xlfn.XLOOKUP(D1426,Table1[Kimarite],Table1[Category],,0)</f>
        <v>kihonwaza</v>
      </c>
    </row>
    <row r="1427" spans="1:10">
      <c r="A1427" s="23" t="s">
        <v>1286</v>
      </c>
      <c r="B1427" t="s">
        <v>1287</v>
      </c>
      <c r="C1427" t="s">
        <v>2647</v>
      </c>
      <c r="D1427" t="s">
        <v>413</v>
      </c>
      <c r="E1427" t="s">
        <v>1347</v>
      </c>
      <c r="F1427" t="s">
        <v>1348</v>
      </c>
      <c r="G1427" t="s">
        <v>2645</v>
      </c>
      <c r="H1427">
        <v>9</v>
      </c>
      <c r="I1427" t="s">
        <v>601</v>
      </c>
      <c r="J1427" t="str">
        <f>_xlfn.XLOOKUP(D1427,Table1[Kimarite],Table1[Category],,0)</f>
        <v>kihonwaza</v>
      </c>
    </row>
    <row r="1428" spans="1:10">
      <c r="A1428" s="23" t="s">
        <v>1283</v>
      </c>
      <c r="B1428" t="s">
        <v>1284</v>
      </c>
      <c r="C1428" t="s">
        <v>2646</v>
      </c>
      <c r="D1428" t="s">
        <v>417</v>
      </c>
      <c r="E1428" t="s">
        <v>1311</v>
      </c>
      <c r="F1428" t="s">
        <v>1312</v>
      </c>
      <c r="G1428" t="s">
        <v>2644</v>
      </c>
      <c r="H1428">
        <v>9</v>
      </c>
      <c r="I1428" t="s">
        <v>601</v>
      </c>
      <c r="J1428" t="str">
        <f>_xlfn.XLOOKUP(D1428,Table1[Kimarite],Table1[Category],,0)</f>
        <v>kihonwaza</v>
      </c>
    </row>
    <row r="1429" spans="1:10">
      <c r="A1429" s="23" t="s">
        <v>1276</v>
      </c>
      <c r="B1429" t="s">
        <v>1277</v>
      </c>
      <c r="C1429" t="s">
        <v>2643</v>
      </c>
      <c r="D1429" t="s">
        <v>438</v>
      </c>
      <c r="E1429" t="s">
        <v>1291</v>
      </c>
      <c r="F1429" t="s">
        <v>1292</v>
      </c>
      <c r="G1429" t="s">
        <v>2646</v>
      </c>
      <c r="H1429">
        <v>9</v>
      </c>
      <c r="I1429" t="s">
        <v>601</v>
      </c>
      <c r="J1429" t="str">
        <f>_xlfn.XLOOKUP(D1429,Table1[Kimarite],Table1[Category],,0)</f>
        <v>nagete</v>
      </c>
    </row>
    <row r="1430" spans="1:10">
      <c r="A1430" s="23" t="s">
        <v>1308</v>
      </c>
      <c r="B1430" t="s">
        <v>1309</v>
      </c>
      <c r="C1430" t="s">
        <v>2646</v>
      </c>
      <c r="D1430" t="s">
        <v>439</v>
      </c>
      <c r="E1430" t="s">
        <v>1264</v>
      </c>
      <c r="F1430" t="s">
        <v>1265</v>
      </c>
      <c r="G1430" t="s">
        <v>2644</v>
      </c>
      <c r="H1430">
        <v>9</v>
      </c>
      <c r="I1430" t="s">
        <v>600</v>
      </c>
      <c r="J1430" t="str">
        <f>_xlfn.XLOOKUP(D1430,Table1[Kimarite],Table1[Category],,0)</f>
        <v>nagete</v>
      </c>
    </row>
    <row r="1431" spans="1:10">
      <c r="A1431" s="23" t="s">
        <v>1252</v>
      </c>
      <c r="B1431" t="s">
        <v>1253</v>
      </c>
      <c r="C1431" t="s">
        <v>2646</v>
      </c>
      <c r="D1431" t="s">
        <v>417</v>
      </c>
      <c r="E1431" t="s">
        <v>1261</v>
      </c>
      <c r="F1431" t="s">
        <v>1262</v>
      </c>
      <c r="G1431" t="s">
        <v>2644</v>
      </c>
      <c r="H1431">
        <v>9</v>
      </c>
      <c r="I1431" t="s">
        <v>600</v>
      </c>
      <c r="J1431" t="str">
        <f>_xlfn.XLOOKUP(D1431,Table1[Kimarite],Table1[Category],,0)</f>
        <v>kihonwaza</v>
      </c>
    </row>
    <row r="1432" spans="1:10">
      <c r="A1432" s="23" t="s">
        <v>1234</v>
      </c>
      <c r="B1432" t="s">
        <v>1235</v>
      </c>
      <c r="C1432" t="s">
        <v>2643</v>
      </c>
      <c r="D1432" t="s">
        <v>438</v>
      </c>
      <c r="E1432" t="s">
        <v>1267</v>
      </c>
      <c r="F1432" t="s">
        <v>1268</v>
      </c>
      <c r="G1432" t="s">
        <v>2646</v>
      </c>
      <c r="H1432">
        <v>9</v>
      </c>
      <c r="I1432" t="s">
        <v>600</v>
      </c>
      <c r="J1432" t="str">
        <f>_xlfn.XLOOKUP(D1432,Table1[Kimarite],Table1[Category],,0)</f>
        <v>nagete</v>
      </c>
    </row>
    <row r="1433" spans="1:10">
      <c r="A1433" s="23" t="s">
        <v>1244</v>
      </c>
      <c r="B1433" t="s">
        <v>1245</v>
      </c>
      <c r="C1433" t="s">
        <v>2646</v>
      </c>
      <c r="D1433" t="s">
        <v>417</v>
      </c>
      <c r="E1433" t="s">
        <v>1222</v>
      </c>
      <c r="F1433" t="s">
        <v>1223</v>
      </c>
      <c r="G1433" t="s">
        <v>2644</v>
      </c>
      <c r="H1433">
        <v>9</v>
      </c>
      <c r="I1433" t="s">
        <v>600</v>
      </c>
      <c r="J1433" t="str">
        <f>_xlfn.XLOOKUP(D1433,Table1[Kimarite],Table1[Category],,0)</f>
        <v>kihonwaza</v>
      </c>
    </row>
    <row r="1434" spans="1:10">
      <c r="A1434" s="23" t="s">
        <v>1231</v>
      </c>
      <c r="B1434" t="s">
        <v>1232</v>
      </c>
      <c r="C1434" t="s">
        <v>2644</v>
      </c>
      <c r="D1434" t="s">
        <v>559</v>
      </c>
      <c r="E1434" t="s">
        <v>1205</v>
      </c>
      <c r="F1434" t="s">
        <v>1206</v>
      </c>
      <c r="G1434" t="s">
        <v>2648</v>
      </c>
      <c r="H1434">
        <v>9</v>
      </c>
      <c r="I1434" t="s">
        <v>600</v>
      </c>
      <c r="J1434" t="str">
        <f>_xlfn.XLOOKUP(D1434,Table1[Kimarite],Table1[Category],,0)</f>
        <v>tokushuwaza</v>
      </c>
    </row>
    <row r="1435" spans="1:10">
      <c r="A1435" s="23" t="s">
        <v>1196</v>
      </c>
      <c r="B1435" t="s">
        <v>1197</v>
      </c>
      <c r="C1435" t="s">
        <v>2645</v>
      </c>
      <c r="D1435" t="s">
        <v>558</v>
      </c>
      <c r="E1435" t="s">
        <v>1228</v>
      </c>
      <c r="F1435" t="s">
        <v>1229</v>
      </c>
      <c r="G1435" t="s">
        <v>2643</v>
      </c>
      <c r="H1435">
        <v>9</v>
      </c>
      <c r="I1435" t="s">
        <v>600</v>
      </c>
      <c r="J1435" t="str">
        <f>_xlfn.XLOOKUP(D1435,Table1[Kimarite],Table1[Category],,0)</f>
        <v>tokushuwaza</v>
      </c>
    </row>
    <row r="1436" spans="1:10">
      <c r="A1436" s="23" t="s">
        <v>1248</v>
      </c>
      <c r="B1436" t="s">
        <v>1249</v>
      </c>
      <c r="C1436" t="s">
        <v>2647</v>
      </c>
      <c r="D1436" t="s">
        <v>417</v>
      </c>
      <c r="E1436" t="s">
        <v>1190</v>
      </c>
      <c r="F1436" t="s">
        <v>1191</v>
      </c>
      <c r="G1436" t="s">
        <v>2645</v>
      </c>
      <c r="H1436">
        <v>9</v>
      </c>
      <c r="I1436" t="s">
        <v>600</v>
      </c>
      <c r="J1436" t="str">
        <f>_xlfn.XLOOKUP(D1436,Table1[Kimarite],Table1[Category],,0)</f>
        <v>kihonwaza</v>
      </c>
    </row>
    <row r="1437" spans="1:10">
      <c r="A1437" s="23" t="s">
        <v>1175</v>
      </c>
      <c r="B1437" t="s">
        <v>1176</v>
      </c>
      <c r="C1437" t="s">
        <v>2645</v>
      </c>
      <c r="D1437" t="s">
        <v>561</v>
      </c>
      <c r="E1437" t="s">
        <v>1187</v>
      </c>
      <c r="F1437" t="s">
        <v>1188</v>
      </c>
      <c r="G1437" t="s">
        <v>2643</v>
      </c>
      <c r="H1437">
        <v>9</v>
      </c>
      <c r="I1437" t="s">
        <v>600</v>
      </c>
      <c r="J1437" t="str">
        <f>_xlfn.XLOOKUP(D1437,Table1[Kimarite],Table1[Category],,0)</f>
        <v>tokushuwaza</v>
      </c>
    </row>
    <row r="1438" spans="1:10">
      <c r="A1438" s="23" t="s">
        <v>1166</v>
      </c>
      <c r="B1438" t="s">
        <v>1167</v>
      </c>
      <c r="C1438" t="s">
        <v>2646</v>
      </c>
      <c r="D1438" t="s">
        <v>567</v>
      </c>
      <c r="E1438" t="s">
        <v>1181</v>
      </c>
      <c r="F1438" t="s">
        <v>1182</v>
      </c>
      <c r="G1438" t="s">
        <v>2644</v>
      </c>
      <c r="H1438">
        <v>9</v>
      </c>
      <c r="I1438" t="s">
        <v>600</v>
      </c>
      <c r="J1438" t="str">
        <f>_xlfn.XLOOKUP(D1438,Table1[Kimarite],Table1[Category],,0)</f>
        <v>tokushuwaza</v>
      </c>
    </row>
    <row r="1439" spans="1:10">
      <c r="A1439" s="23" t="s">
        <v>1163</v>
      </c>
      <c r="B1439" t="s">
        <v>1164</v>
      </c>
      <c r="C1439" t="s">
        <v>2643</v>
      </c>
      <c r="D1439" t="s">
        <v>417</v>
      </c>
      <c r="E1439" t="s">
        <v>1151</v>
      </c>
      <c r="F1439" t="s">
        <v>1152</v>
      </c>
      <c r="G1439" t="s">
        <v>2646</v>
      </c>
      <c r="H1439">
        <v>9</v>
      </c>
      <c r="I1439" t="s">
        <v>600</v>
      </c>
      <c r="J1439" t="str">
        <f>_xlfn.XLOOKUP(D1439,Table1[Kimarite],Table1[Category],,0)</f>
        <v>kihonwaza</v>
      </c>
    </row>
    <row r="1440" spans="1:10">
      <c r="A1440" s="23" t="s">
        <v>1124</v>
      </c>
      <c r="B1440" t="s">
        <v>1125</v>
      </c>
      <c r="C1440" t="s">
        <v>2644</v>
      </c>
      <c r="D1440" t="s">
        <v>417</v>
      </c>
      <c r="E1440" t="s">
        <v>1139</v>
      </c>
      <c r="F1440" t="s">
        <v>1140</v>
      </c>
      <c r="G1440" t="s">
        <v>2648</v>
      </c>
      <c r="H1440">
        <v>9</v>
      </c>
      <c r="I1440" t="s">
        <v>600</v>
      </c>
      <c r="J1440" t="str">
        <f>_xlfn.XLOOKUP(D1440,Table1[Kimarite],Table1[Category],,0)</f>
        <v>kihonwaza</v>
      </c>
    </row>
    <row r="1441" spans="1:10">
      <c r="A1441" s="23" t="s">
        <v>1114</v>
      </c>
      <c r="B1441" t="s">
        <v>1115</v>
      </c>
      <c r="C1441" t="s">
        <v>2645</v>
      </c>
      <c r="D1441" t="s">
        <v>418</v>
      </c>
      <c r="E1441" t="s">
        <v>1135</v>
      </c>
      <c r="F1441" t="s">
        <v>1136</v>
      </c>
      <c r="G1441" t="s">
        <v>2643</v>
      </c>
      <c r="H1441">
        <v>9</v>
      </c>
      <c r="I1441" t="s">
        <v>600</v>
      </c>
      <c r="J1441" t="str">
        <f>_xlfn.XLOOKUP(D1441,Table1[Kimarite],Table1[Category],,0)</f>
        <v>kihonwaza</v>
      </c>
    </row>
    <row r="1442" spans="1:10">
      <c r="A1442" s="23" t="s">
        <v>1130</v>
      </c>
      <c r="B1442" t="s">
        <v>1131</v>
      </c>
      <c r="C1442" t="s">
        <v>2643</v>
      </c>
      <c r="D1442" t="s">
        <v>417</v>
      </c>
      <c r="E1442" t="s">
        <v>1108</v>
      </c>
      <c r="F1442" t="s">
        <v>1109</v>
      </c>
      <c r="G1442" t="s">
        <v>2646</v>
      </c>
      <c r="H1442">
        <v>9</v>
      </c>
      <c r="I1442" t="s">
        <v>600</v>
      </c>
      <c r="J1442" t="str">
        <f>_xlfn.XLOOKUP(D1442,Table1[Kimarite],Table1[Category],,0)</f>
        <v>kihonwaza</v>
      </c>
    </row>
    <row r="1443" spans="1:10">
      <c r="A1443" s="23" t="s">
        <v>1094</v>
      </c>
      <c r="B1443" t="s">
        <v>1095</v>
      </c>
      <c r="C1443" t="s">
        <v>2646</v>
      </c>
      <c r="D1443" t="s">
        <v>418</v>
      </c>
      <c r="E1443" t="s">
        <v>1111</v>
      </c>
      <c r="F1443" t="s">
        <v>1112</v>
      </c>
      <c r="G1443" t="s">
        <v>2644</v>
      </c>
      <c r="H1443">
        <v>9</v>
      </c>
      <c r="I1443" t="s">
        <v>600</v>
      </c>
      <c r="J1443" t="str">
        <f>_xlfn.XLOOKUP(D1443,Table1[Kimarite],Table1[Category],,0)</f>
        <v>kihonwaza</v>
      </c>
    </row>
    <row r="1444" spans="1:10">
      <c r="A1444" s="23" t="s">
        <v>1079</v>
      </c>
      <c r="B1444" t="s">
        <v>1080</v>
      </c>
      <c r="C1444" t="s">
        <v>2646</v>
      </c>
      <c r="D1444" t="s">
        <v>415</v>
      </c>
      <c r="E1444" t="s">
        <v>1085</v>
      </c>
      <c r="F1444" t="s">
        <v>1086</v>
      </c>
      <c r="G1444" t="s">
        <v>2644</v>
      </c>
      <c r="H1444">
        <v>9</v>
      </c>
      <c r="I1444" t="s">
        <v>600</v>
      </c>
      <c r="J1444" t="str">
        <f>_xlfn.XLOOKUP(D1444,Table1[Kimarite],Table1[Category],,0)</f>
        <v>kihonwaza</v>
      </c>
    </row>
    <row r="1445" spans="1:10">
      <c r="A1445" s="23" t="s">
        <v>1148</v>
      </c>
      <c r="B1445" t="s">
        <v>1149</v>
      </c>
      <c r="C1445" t="s">
        <v>2647</v>
      </c>
      <c r="D1445" t="s">
        <v>413</v>
      </c>
      <c r="E1445" t="s">
        <v>1068</v>
      </c>
      <c r="F1445" t="s">
        <v>1069</v>
      </c>
      <c r="G1445" t="s">
        <v>2645</v>
      </c>
      <c r="H1445">
        <v>9</v>
      </c>
      <c r="I1445" t="s">
        <v>600</v>
      </c>
      <c r="J1445" t="str">
        <f>_xlfn.XLOOKUP(D1445,Table1[Kimarite],Table1[Category],,0)</f>
        <v>kihonwaza</v>
      </c>
    </row>
    <row r="1446" spans="1:10">
      <c r="A1446" s="23" t="s">
        <v>1065</v>
      </c>
      <c r="B1446" t="s">
        <v>1066</v>
      </c>
      <c r="C1446" t="s">
        <v>2646</v>
      </c>
      <c r="D1446" t="s">
        <v>431</v>
      </c>
      <c r="E1446" t="s">
        <v>1058</v>
      </c>
      <c r="F1446" t="s">
        <v>1059</v>
      </c>
      <c r="G1446" t="s">
        <v>2644</v>
      </c>
      <c r="H1446">
        <v>9</v>
      </c>
      <c r="I1446" t="s">
        <v>600</v>
      </c>
      <c r="J1446" t="str">
        <f>_xlfn.XLOOKUP(D1446,Table1[Kimarite],Table1[Category],,0)</f>
        <v>nagete</v>
      </c>
    </row>
    <row r="1447" spans="1:10">
      <c r="A1447" s="23" t="s">
        <v>1052</v>
      </c>
      <c r="B1447" t="s">
        <v>1053</v>
      </c>
      <c r="C1447" t="s">
        <v>2644</v>
      </c>
      <c r="D1447" t="s">
        <v>558</v>
      </c>
      <c r="E1447" t="s">
        <v>1024</v>
      </c>
      <c r="F1447" t="s">
        <v>1025</v>
      </c>
      <c r="G1447" t="s">
        <v>2648</v>
      </c>
      <c r="H1447">
        <v>9</v>
      </c>
      <c r="I1447" t="s">
        <v>600</v>
      </c>
      <c r="J1447" t="str">
        <f>_xlfn.XLOOKUP(D1447,Table1[Kimarite],Table1[Category],,0)</f>
        <v>tokushuwaza</v>
      </c>
    </row>
    <row r="1448" spans="1:10">
      <c r="A1448" s="23" t="s">
        <v>1030</v>
      </c>
      <c r="B1448" t="s">
        <v>1031</v>
      </c>
      <c r="C1448" t="s">
        <v>2643</v>
      </c>
      <c r="D1448" t="s">
        <v>417</v>
      </c>
      <c r="E1448" t="s">
        <v>1021</v>
      </c>
      <c r="F1448" t="s">
        <v>1022</v>
      </c>
      <c r="G1448" t="s">
        <v>2646</v>
      </c>
      <c r="H1448">
        <v>9</v>
      </c>
      <c r="I1448" t="s">
        <v>600</v>
      </c>
      <c r="J1448" t="str">
        <f>_xlfn.XLOOKUP(D1448,Table1[Kimarite],Table1[Category],,0)</f>
        <v>kihonwaza</v>
      </c>
    </row>
    <row r="1449" spans="1:10">
      <c r="A1449" s="23" t="s">
        <v>1009</v>
      </c>
      <c r="B1449" t="s">
        <v>1010</v>
      </c>
      <c r="C1449" t="s">
        <v>2646</v>
      </c>
      <c r="D1449" t="s">
        <v>523</v>
      </c>
      <c r="E1449" t="s">
        <v>1012</v>
      </c>
      <c r="F1449" t="s">
        <v>1013</v>
      </c>
      <c r="G1449" t="s">
        <v>2644</v>
      </c>
      <c r="H1449">
        <v>9</v>
      </c>
      <c r="I1449" t="s">
        <v>600</v>
      </c>
      <c r="J1449" t="str">
        <f>_xlfn.XLOOKUP(D1449,Table1[Kimarite],Table1[Category],,0)</f>
        <v>hinerite</v>
      </c>
    </row>
    <row r="1450" spans="1:10">
      <c r="A1450" s="23" t="s">
        <v>1049</v>
      </c>
      <c r="B1450" t="s">
        <v>1050</v>
      </c>
      <c r="C1450" t="s">
        <v>2647</v>
      </c>
      <c r="D1450" t="s">
        <v>417</v>
      </c>
      <c r="E1450" t="s">
        <v>1000</v>
      </c>
      <c r="F1450" t="s">
        <v>1001</v>
      </c>
      <c r="G1450" t="s">
        <v>2645</v>
      </c>
      <c r="H1450">
        <v>9</v>
      </c>
      <c r="I1450" t="s">
        <v>600</v>
      </c>
      <c r="J1450" t="str">
        <f>_xlfn.XLOOKUP(D1450,Table1[Kimarite],Table1[Category],,0)</f>
        <v>kihonwaza</v>
      </c>
    </row>
    <row r="1451" spans="1:10">
      <c r="A1451" s="23" t="s">
        <v>991</v>
      </c>
      <c r="B1451" t="s">
        <v>992</v>
      </c>
      <c r="C1451" t="s">
        <v>2643</v>
      </c>
      <c r="D1451" t="s">
        <v>558</v>
      </c>
      <c r="E1451" t="s">
        <v>1018</v>
      </c>
      <c r="F1451" t="s">
        <v>1019</v>
      </c>
      <c r="G1451" t="s">
        <v>2646</v>
      </c>
      <c r="H1451">
        <v>9</v>
      </c>
      <c r="I1451" t="s">
        <v>600</v>
      </c>
      <c r="J1451" t="str">
        <f>_xlfn.XLOOKUP(D1451,Table1[Kimarite],Table1[Category],,0)</f>
        <v>tokushuwaza</v>
      </c>
    </row>
    <row r="1452" spans="1:10">
      <c r="A1452" s="23" t="s">
        <v>975</v>
      </c>
      <c r="B1452" t="s">
        <v>976</v>
      </c>
      <c r="C1452" t="s">
        <v>2645</v>
      </c>
      <c r="D1452" t="s">
        <v>417</v>
      </c>
      <c r="E1452" t="s">
        <v>994</v>
      </c>
      <c r="F1452" t="s">
        <v>995</v>
      </c>
      <c r="G1452" t="s">
        <v>2643</v>
      </c>
      <c r="H1452">
        <v>9</v>
      </c>
      <c r="I1452" t="s">
        <v>600</v>
      </c>
      <c r="J1452" t="str">
        <f>_xlfn.XLOOKUP(D1452,Table1[Kimarite],Table1[Category],,0)</f>
        <v>kihonwaza</v>
      </c>
    </row>
    <row r="1453" spans="1:10">
      <c r="A1453" s="23" t="s">
        <v>956</v>
      </c>
      <c r="B1453" t="s">
        <v>877</v>
      </c>
      <c r="C1453" t="s">
        <v>2644</v>
      </c>
      <c r="D1453" t="s">
        <v>526</v>
      </c>
      <c r="E1453" t="s">
        <v>923</v>
      </c>
      <c r="F1453" t="s">
        <v>924</v>
      </c>
      <c r="G1453" t="s">
        <v>2648</v>
      </c>
      <c r="H1453">
        <v>9</v>
      </c>
      <c r="I1453" t="s">
        <v>600</v>
      </c>
      <c r="J1453" t="str">
        <f>_xlfn.XLOOKUP(D1453,Table1[Kimarite],Table1[Category],,0)</f>
        <v>hinerite</v>
      </c>
    </row>
    <row r="1454" spans="1:10">
      <c r="A1454" s="23" t="s">
        <v>913</v>
      </c>
      <c r="B1454" t="s">
        <v>914</v>
      </c>
      <c r="C1454" t="s">
        <v>2646</v>
      </c>
      <c r="D1454" t="s">
        <v>413</v>
      </c>
      <c r="E1454" t="s">
        <v>933</v>
      </c>
      <c r="F1454" t="s">
        <v>934</v>
      </c>
      <c r="G1454" t="s">
        <v>2644</v>
      </c>
      <c r="H1454">
        <v>9</v>
      </c>
      <c r="I1454" t="s">
        <v>600</v>
      </c>
      <c r="J1454" t="str">
        <f>_xlfn.XLOOKUP(D1454,Table1[Kimarite],Table1[Category],,0)</f>
        <v>kihonwaza</v>
      </c>
    </row>
    <row r="1455" spans="1:10">
      <c r="A1455" s="23" t="s">
        <v>907</v>
      </c>
      <c r="B1455" t="s">
        <v>908</v>
      </c>
      <c r="C1455" t="s">
        <v>2643</v>
      </c>
      <c r="D1455" t="s">
        <v>523</v>
      </c>
      <c r="E1455" t="s">
        <v>919</v>
      </c>
      <c r="F1455" t="s">
        <v>920</v>
      </c>
      <c r="G1455" t="s">
        <v>2646</v>
      </c>
      <c r="H1455">
        <v>9</v>
      </c>
      <c r="I1455" t="s">
        <v>600</v>
      </c>
      <c r="J1455" t="str">
        <f>_xlfn.XLOOKUP(D1455,Table1[Kimarite],Table1[Category],,0)</f>
        <v>hinerite</v>
      </c>
    </row>
    <row r="1456" spans="1:10">
      <c r="A1456" s="23" t="s">
        <v>891</v>
      </c>
      <c r="B1456" t="s">
        <v>892</v>
      </c>
      <c r="C1456" t="s">
        <v>2647</v>
      </c>
      <c r="D1456" t="s">
        <v>431</v>
      </c>
      <c r="E1456" t="s">
        <v>964</v>
      </c>
      <c r="F1456" t="s">
        <v>965</v>
      </c>
      <c r="G1456" t="s">
        <v>2645</v>
      </c>
      <c r="H1456">
        <v>9</v>
      </c>
      <c r="I1456" t="s">
        <v>600</v>
      </c>
      <c r="J1456" t="str">
        <f>_xlfn.XLOOKUP(D1456,Table1[Kimarite],Table1[Category],,0)</f>
        <v>nagete</v>
      </c>
    </row>
    <row r="1457" spans="1:10">
      <c r="A1457" s="23" t="s">
        <v>888</v>
      </c>
      <c r="B1457" t="s">
        <v>889</v>
      </c>
      <c r="C1457" t="s">
        <v>2646</v>
      </c>
      <c r="D1457" t="s">
        <v>558</v>
      </c>
      <c r="E1457" t="s">
        <v>896</v>
      </c>
      <c r="F1457" t="s">
        <v>897</v>
      </c>
      <c r="G1457" t="s">
        <v>2644</v>
      </c>
      <c r="H1457">
        <v>9</v>
      </c>
      <c r="I1457" t="s">
        <v>600</v>
      </c>
      <c r="J1457" t="str">
        <f>_xlfn.XLOOKUP(D1457,Table1[Kimarite],Table1[Category],,0)</f>
        <v>tokushuwaza</v>
      </c>
    </row>
    <row r="1458" spans="1:10">
      <c r="A1458" s="23" t="s">
        <v>910</v>
      </c>
      <c r="B1458" t="s">
        <v>911</v>
      </c>
      <c r="C1458" t="s">
        <v>2645</v>
      </c>
      <c r="D1458" t="s">
        <v>458</v>
      </c>
      <c r="E1458" t="s">
        <v>885</v>
      </c>
      <c r="F1458" t="s">
        <v>886</v>
      </c>
      <c r="G1458" t="s">
        <v>2643</v>
      </c>
      <c r="H1458">
        <v>9</v>
      </c>
      <c r="I1458" t="s">
        <v>600</v>
      </c>
      <c r="J1458" t="str">
        <f>_xlfn.XLOOKUP(D1458,Table1[Kimarite],Table1[Category],,0)</f>
        <v>kakete</v>
      </c>
    </row>
    <row r="1459" spans="1:10">
      <c r="A1459" s="23" t="s">
        <v>882</v>
      </c>
      <c r="B1459" t="s">
        <v>883</v>
      </c>
      <c r="C1459" t="s">
        <v>2645</v>
      </c>
      <c r="D1459" t="s">
        <v>418</v>
      </c>
      <c r="E1459" t="s">
        <v>916</v>
      </c>
      <c r="F1459" t="s">
        <v>917</v>
      </c>
      <c r="G1459" t="s">
        <v>2643</v>
      </c>
      <c r="H1459">
        <v>9</v>
      </c>
      <c r="I1459" t="s">
        <v>600</v>
      </c>
      <c r="J1459" t="str">
        <f>_xlfn.XLOOKUP(D1459,Table1[Kimarite],Table1[Category],,0)</f>
        <v>kihonwaza</v>
      </c>
    </row>
    <row r="1460" spans="1:10">
      <c r="A1460" s="23" t="s">
        <v>879</v>
      </c>
      <c r="B1460" t="s">
        <v>880</v>
      </c>
      <c r="C1460" t="s">
        <v>2695</v>
      </c>
      <c r="D1460" t="s">
        <v>417</v>
      </c>
      <c r="E1460" t="s">
        <v>904</v>
      </c>
      <c r="F1460" t="s">
        <v>905</v>
      </c>
      <c r="G1460" t="s">
        <v>2646</v>
      </c>
      <c r="H1460">
        <v>9</v>
      </c>
      <c r="I1460" t="s">
        <v>599</v>
      </c>
      <c r="J1460" t="str">
        <f>_xlfn.XLOOKUP(D1460,Table1[Kimarite],Table1[Category],,0)</f>
        <v>kihonwaza</v>
      </c>
    </row>
    <row r="1461" spans="1:10">
      <c r="A1461" s="23" t="s">
        <v>875</v>
      </c>
      <c r="B1461" t="s">
        <v>876</v>
      </c>
      <c r="C1461" t="s">
        <v>2696</v>
      </c>
      <c r="D1461" t="s">
        <v>417</v>
      </c>
      <c r="E1461" t="s">
        <v>858</v>
      </c>
      <c r="F1461" t="s">
        <v>859</v>
      </c>
      <c r="G1461" t="s">
        <v>2697</v>
      </c>
      <c r="H1461">
        <v>9</v>
      </c>
      <c r="I1461" t="s">
        <v>599</v>
      </c>
      <c r="J1461" t="str">
        <f>_xlfn.XLOOKUP(D1461,Table1[Kimarite],Table1[Category],,0)</f>
        <v>kihonwaza</v>
      </c>
    </row>
    <row r="1462" spans="1:10">
      <c r="A1462" s="23" t="s">
        <v>872</v>
      </c>
      <c r="B1462" t="s">
        <v>873</v>
      </c>
      <c r="C1462" t="s">
        <v>2697</v>
      </c>
      <c r="D1462" t="s">
        <v>523</v>
      </c>
      <c r="E1462" t="s">
        <v>852</v>
      </c>
      <c r="F1462" t="s">
        <v>853</v>
      </c>
      <c r="G1462" t="s">
        <v>2695</v>
      </c>
      <c r="H1462">
        <v>9</v>
      </c>
      <c r="I1462" t="s">
        <v>599</v>
      </c>
      <c r="J1462" t="str">
        <f>_xlfn.XLOOKUP(D1462,Table1[Kimarite],Table1[Category],,0)</f>
        <v>hinerite</v>
      </c>
    </row>
    <row r="1463" spans="1:10">
      <c r="A1463" s="23" t="s">
        <v>869</v>
      </c>
      <c r="B1463" t="s">
        <v>870</v>
      </c>
      <c r="C1463" t="s">
        <v>2696</v>
      </c>
      <c r="D1463" t="s">
        <v>413</v>
      </c>
      <c r="E1463" t="s">
        <v>845</v>
      </c>
      <c r="F1463" t="s">
        <v>846</v>
      </c>
      <c r="G1463" t="s">
        <v>2698</v>
      </c>
      <c r="H1463">
        <v>9</v>
      </c>
      <c r="I1463" t="s">
        <v>599</v>
      </c>
      <c r="J1463" t="str">
        <f>_xlfn.XLOOKUP(D1463,Table1[Kimarite],Table1[Category],,0)</f>
        <v>kihonwaza</v>
      </c>
    </row>
    <row r="1464" spans="1:10">
      <c r="A1464" s="23" t="s">
        <v>865</v>
      </c>
      <c r="B1464" t="s">
        <v>866</v>
      </c>
      <c r="C1464" t="s">
        <v>2697</v>
      </c>
      <c r="D1464" t="s">
        <v>523</v>
      </c>
      <c r="E1464" t="s">
        <v>842</v>
      </c>
      <c r="F1464" t="s">
        <v>843</v>
      </c>
      <c r="G1464" t="s">
        <v>2699</v>
      </c>
      <c r="H1464">
        <v>9</v>
      </c>
      <c r="I1464" t="s">
        <v>599</v>
      </c>
      <c r="J1464" t="str">
        <f>_xlfn.XLOOKUP(D1464,Table1[Kimarite],Table1[Category],,0)</f>
        <v>hinerite</v>
      </c>
    </row>
    <row r="1465" spans="1:10">
      <c r="A1465" s="23" t="s">
        <v>838</v>
      </c>
      <c r="B1465" t="s">
        <v>839</v>
      </c>
      <c r="C1465" t="s">
        <v>2700</v>
      </c>
      <c r="D1465" t="s">
        <v>523</v>
      </c>
      <c r="E1465" t="s">
        <v>855</v>
      </c>
      <c r="F1465" t="s">
        <v>856</v>
      </c>
      <c r="G1465" t="s">
        <v>2695</v>
      </c>
      <c r="H1465">
        <v>9</v>
      </c>
      <c r="I1465" t="s">
        <v>599</v>
      </c>
      <c r="J1465" t="str">
        <f>_xlfn.XLOOKUP(D1465,Table1[Kimarite],Table1[Category],,0)</f>
        <v>hinerite</v>
      </c>
    </row>
    <row r="1466" spans="1:10">
      <c r="A1466" s="23" t="s">
        <v>861</v>
      </c>
      <c r="B1466" t="s">
        <v>862</v>
      </c>
      <c r="C1466" t="s">
        <v>2699</v>
      </c>
      <c r="D1466" t="s">
        <v>558</v>
      </c>
      <c r="E1466" t="s">
        <v>835</v>
      </c>
      <c r="F1466" t="s">
        <v>836</v>
      </c>
      <c r="G1466" t="s">
        <v>2701</v>
      </c>
      <c r="H1466">
        <v>9</v>
      </c>
      <c r="I1466" t="s">
        <v>599</v>
      </c>
      <c r="J1466" t="str">
        <f>_xlfn.XLOOKUP(D1466,Table1[Kimarite],Table1[Category],,0)</f>
        <v>tokushuwaza</v>
      </c>
    </row>
    <row r="1467" spans="1:10">
      <c r="A1467" s="23" t="s">
        <v>831</v>
      </c>
      <c r="B1467" t="s">
        <v>832</v>
      </c>
      <c r="C1467" t="s">
        <v>2696</v>
      </c>
      <c r="D1467" t="s">
        <v>415</v>
      </c>
      <c r="E1467" t="s">
        <v>849</v>
      </c>
      <c r="F1467" t="s">
        <v>850</v>
      </c>
      <c r="G1467" t="s">
        <v>2695</v>
      </c>
      <c r="H1467">
        <v>9</v>
      </c>
      <c r="I1467" t="s">
        <v>599</v>
      </c>
      <c r="J1467" t="str">
        <f>_xlfn.XLOOKUP(D1467,Table1[Kimarite],Table1[Category],,0)</f>
        <v>kihonwaza</v>
      </c>
    </row>
    <row r="1468" spans="1:10">
      <c r="A1468" s="23" t="s">
        <v>828</v>
      </c>
      <c r="B1468" t="s">
        <v>829</v>
      </c>
      <c r="C1468" t="s">
        <v>2699</v>
      </c>
      <c r="D1468" t="s">
        <v>414</v>
      </c>
      <c r="E1468" t="s">
        <v>802</v>
      </c>
      <c r="F1468" t="s">
        <v>803</v>
      </c>
      <c r="G1468" t="s">
        <v>2698</v>
      </c>
      <c r="H1468">
        <v>9</v>
      </c>
      <c r="I1468" t="s">
        <v>599</v>
      </c>
      <c r="J1468" t="str">
        <f>_xlfn.XLOOKUP(D1468,Table1[Kimarite],Table1[Category],,0)</f>
        <v>kihonwaza</v>
      </c>
    </row>
    <row r="1469" spans="1:10">
      <c r="A1469" s="23" t="s">
        <v>805</v>
      </c>
      <c r="B1469" t="s">
        <v>806</v>
      </c>
      <c r="C1469" t="s">
        <v>2697</v>
      </c>
      <c r="D1469" t="s">
        <v>558</v>
      </c>
      <c r="E1469" t="s">
        <v>798</v>
      </c>
      <c r="F1469" t="s">
        <v>799</v>
      </c>
      <c r="G1469" t="s">
        <v>2701</v>
      </c>
      <c r="H1469">
        <v>9</v>
      </c>
      <c r="I1469" t="s">
        <v>599</v>
      </c>
      <c r="J1469" t="str">
        <f>_xlfn.XLOOKUP(D1469,Table1[Kimarite],Table1[Category],,0)</f>
        <v>tokushuwaza</v>
      </c>
    </row>
    <row r="1470" spans="1:10">
      <c r="A1470" s="23" t="s">
        <v>809</v>
      </c>
      <c r="B1470" t="s">
        <v>810</v>
      </c>
      <c r="C1470" t="s">
        <v>2697</v>
      </c>
      <c r="D1470" t="s">
        <v>413</v>
      </c>
      <c r="E1470" t="s">
        <v>795</v>
      </c>
      <c r="F1470" t="s">
        <v>796</v>
      </c>
      <c r="G1470" t="s">
        <v>2695</v>
      </c>
      <c r="H1470">
        <v>9</v>
      </c>
      <c r="I1470" t="s">
        <v>599</v>
      </c>
      <c r="J1470" t="str">
        <f>_xlfn.XLOOKUP(D1470,Table1[Kimarite],Table1[Category],,0)</f>
        <v>kihonwaza</v>
      </c>
    </row>
    <row r="1471" spans="1:10">
      <c r="A1471" s="23" t="s">
        <v>821</v>
      </c>
      <c r="B1471" t="s">
        <v>822</v>
      </c>
      <c r="C1471" t="s">
        <v>2696</v>
      </c>
      <c r="D1471" t="s">
        <v>413</v>
      </c>
      <c r="E1471" t="s">
        <v>791</v>
      </c>
      <c r="F1471" t="s">
        <v>792</v>
      </c>
      <c r="G1471" t="s">
        <v>2702</v>
      </c>
      <c r="H1471">
        <v>9</v>
      </c>
      <c r="I1471" t="s">
        <v>599</v>
      </c>
      <c r="J1471" t="str">
        <f>_xlfn.XLOOKUP(D1471,Table1[Kimarite],Table1[Category],,0)</f>
        <v>kihonwaza</v>
      </c>
    </row>
    <row r="1472" spans="1:10">
      <c r="A1472" s="23" t="s">
        <v>787</v>
      </c>
      <c r="B1472" t="s">
        <v>788</v>
      </c>
      <c r="C1472" t="s">
        <v>2701</v>
      </c>
      <c r="D1472" t="s">
        <v>415</v>
      </c>
      <c r="E1472" t="s">
        <v>825</v>
      </c>
      <c r="F1472" t="s">
        <v>826</v>
      </c>
      <c r="G1472" t="s">
        <v>2696</v>
      </c>
      <c r="H1472">
        <v>9</v>
      </c>
      <c r="I1472" t="s">
        <v>599</v>
      </c>
      <c r="J1472" t="str">
        <f>_xlfn.XLOOKUP(D1472,Table1[Kimarite],Table1[Category],,0)</f>
        <v>kihonwaza</v>
      </c>
    </row>
    <row r="1473" spans="1:10">
      <c r="A1473" s="23" t="s">
        <v>783</v>
      </c>
      <c r="B1473" t="s">
        <v>784</v>
      </c>
      <c r="C1473" t="s">
        <v>2700</v>
      </c>
      <c r="D1473" t="s">
        <v>414</v>
      </c>
      <c r="E1473" t="s">
        <v>818</v>
      </c>
      <c r="F1473" t="s">
        <v>819</v>
      </c>
      <c r="G1473" t="s">
        <v>2703</v>
      </c>
      <c r="H1473">
        <v>9</v>
      </c>
      <c r="I1473" t="s">
        <v>599</v>
      </c>
      <c r="J1473" t="str">
        <f>_xlfn.XLOOKUP(D1473,Table1[Kimarite],Table1[Category],,0)</f>
        <v>kihonwaza</v>
      </c>
    </row>
    <row r="1474" spans="1:10">
      <c r="A1474" s="23" t="s">
        <v>776</v>
      </c>
      <c r="B1474" t="s">
        <v>777</v>
      </c>
      <c r="C1474" t="s">
        <v>2696</v>
      </c>
      <c r="D1474" t="s">
        <v>558</v>
      </c>
      <c r="E1474" t="s">
        <v>762</v>
      </c>
      <c r="F1474" t="s">
        <v>763</v>
      </c>
      <c r="G1474" t="s">
        <v>2697</v>
      </c>
      <c r="H1474">
        <v>9</v>
      </c>
      <c r="I1474" t="s">
        <v>598</v>
      </c>
      <c r="J1474" t="str">
        <f>_xlfn.XLOOKUP(D1474,Table1[Kimarite],Table1[Category],,0)</f>
        <v>tokushuwaza</v>
      </c>
    </row>
    <row r="1475" spans="1:10">
      <c r="A1475" s="23" t="s">
        <v>745</v>
      </c>
      <c r="B1475" t="s">
        <v>746</v>
      </c>
      <c r="C1475" t="s">
        <v>2699</v>
      </c>
      <c r="D1475" t="s">
        <v>414</v>
      </c>
      <c r="E1475" t="s">
        <v>772</v>
      </c>
      <c r="F1475" t="s">
        <v>773</v>
      </c>
      <c r="G1475" t="s">
        <v>2699</v>
      </c>
      <c r="H1475">
        <v>9</v>
      </c>
      <c r="I1475" t="s">
        <v>598</v>
      </c>
      <c r="J1475" t="str">
        <f>_xlfn.XLOOKUP(D1475,Table1[Kimarite],Table1[Category],,0)</f>
        <v>kihonwaza</v>
      </c>
    </row>
    <row r="1476" spans="1:10">
      <c r="A1476" s="23" t="s">
        <v>740</v>
      </c>
      <c r="B1476" t="s">
        <v>741</v>
      </c>
      <c r="C1476" t="s">
        <v>2695</v>
      </c>
      <c r="D1476" t="s">
        <v>417</v>
      </c>
      <c r="E1476" t="s">
        <v>780</v>
      </c>
      <c r="F1476" t="s">
        <v>781</v>
      </c>
      <c r="G1476" t="s">
        <v>2695</v>
      </c>
      <c r="H1476">
        <v>9</v>
      </c>
      <c r="I1476" t="s">
        <v>598</v>
      </c>
      <c r="J1476" t="str">
        <f>_xlfn.XLOOKUP(D1476,Table1[Kimarite],Table1[Category],,0)</f>
        <v>kihonwaza</v>
      </c>
    </row>
    <row r="1477" spans="1:10">
      <c r="A1477" s="23" t="s">
        <v>737</v>
      </c>
      <c r="B1477" t="s">
        <v>738</v>
      </c>
      <c r="C1477" t="s">
        <v>2695</v>
      </c>
      <c r="D1477" t="s">
        <v>417</v>
      </c>
      <c r="E1477" t="s">
        <v>765</v>
      </c>
      <c r="F1477" t="s">
        <v>766</v>
      </c>
      <c r="G1477" t="s">
        <v>2695</v>
      </c>
      <c r="H1477">
        <v>9</v>
      </c>
      <c r="I1477" t="s">
        <v>598</v>
      </c>
      <c r="J1477" t="str">
        <f>_xlfn.XLOOKUP(D1477,Table1[Kimarite],Table1[Category],,0)</f>
        <v>kihonwaza</v>
      </c>
    </row>
    <row r="1478" spans="1:10">
      <c r="A1478" s="23" t="s">
        <v>769</v>
      </c>
      <c r="B1478" t="s">
        <v>770</v>
      </c>
      <c r="C1478" t="s">
        <v>2697</v>
      </c>
      <c r="D1478" t="s">
        <v>417</v>
      </c>
      <c r="E1478" t="s">
        <v>729</v>
      </c>
      <c r="F1478" t="s">
        <v>730</v>
      </c>
      <c r="G1478" t="s">
        <v>2695</v>
      </c>
      <c r="H1478">
        <v>9</v>
      </c>
      <c r="I1478" t="s">
        <v>598</v>
      </c>
      <c r="J1478" t="str">
        <f>_xlfn.XLOOKUP(D1478,Table1[Kimarite],Table1[Category],,0)</f>
        <v>kihonwaza</v>
      </c>
    </row>
    <row r="1479" spans="1:10">
      <c r="A1479" s="23" t="s">
        <v>757</v>
      </c>
      <c r="B1479" t="s">
        <v>758</v>
      </c>
      <c r="C1479" t="s">
        <v>2704</v>
      </c>
      <c r="D1479" t="s">
        <v>418</v>
      </c>
      <c r="E1479" t="s">
        <v>724</v>
      </c>
      <c r="F1479" t="s">
        <v>725</v>
      </c>
      <c r="G1479" t="s">
        <v>2695</v>
      </c>
      <c r="H1479">
        <v>9</v>
      </c>
      <c r="I1479" t="s">
        <v>598</v>
      </c>
      <c r="J1479" t="str">
        <f>_xlfn.XLOOKUP(D1479,Table1[Kimarite],Table1[Category],,0)</f>
        <v>kihonwaza</v>
      </c>
    </row>
    <row r="1480" spans="1:10">
      <c r="A1480" s="23" t="s">
        <v>732</v>
      </c>
      <c r="B1480" t="s">
        <v>733</v>
      </c>
      <c r="C1480" t="s">
        <v>2701</v>
      </c>
      <c r="D1480" t="s">
        <v>417</v>
      </c>
      <c r="E1480" t="s">
        <v>716</v>
      </c>
      <c r="F1480" t="s">
        <v>717</v>
      </c>
      <c r="G1480" t="s">
        <v>2696</v>
      </c>
      <c r="H1480">
        <v>9</v>
      </c>
      <c r="I1480" t="s">
        <v>598</v>
      </c>
      <c r="J1480" t="str">
        <f>_xlfn.XLOOKUP(D1480,Table1[Kimarite],Table1[Category],,0)</f>
        <v>kihonwaza</v>
      </c>
    </row>
    <row r="1481" spans="1:10">
      <c r="A1481" s="23" t="s">
        <v>749</v>
      </c>
      <c r="B1481" t="s">
        <v>750</v>
      </c>
      <c r="C1481" t="s">
        <v>2696</v>
      </c>
      <c r="D1481" t="s">
        <v>466</v>
      </c>
      <c r="E1481" t="s">
        <v>705</v>
      </c>
      <c r="F1481" t="s">
        <v>706</v>
      </c>
      <c r="G1481" t="s">
        <v>2695</v>
      </c>
      <c r="H1481">
        <v>9</v>
      </c>
      <c r="I1481" t="s">
        <v>598</v>
      </c>
      <c r="J1481" t="str">
        <f>_xlfn.XLOOKUP(D1481,Table1[Kimarite],Table1[Category],,0)</f>
        <v>kakete</v>
      </c>
    </row>
    <row r="1482" spans="1:10">
      <c r="A1482" s="23" t="s">
        <v>720</v>
      </c>
      <c r="B1482" t="s">
        <v>721</v>
      </c>
      <c r="C1482" t="s">
        <v>2701</v>
      </c>
      <c r="D1482" t="s">
        <v>559</v>
      </c>
      <c r="E1482" t="s">
        <v>701</v>
      </c>
      <c r="F1482" t="s">
        <v>702</v>
      </c>
      <c r="G1482" t="s">
        <v>2699</v>
      </c>
      <c r="H1482">
        <v>9</v>
      </c>
      <c r="I1482" t="s">
        <v>598</v>
      </c>
      <c r="J1482" t="str">
        <f>_xlfn.XLOOKUP(D1482,Table1[Kimarite],Table1[Category],,0)</f>
        <v>tokushuwaza</v>
      </c>
    </row>
    <row r="1483" spans="1:10">
      <c r="A1483" s="23" t="s">
        <v>713</v>
      </c>
      <c r="B1483" t="s">
        <v>714</v>
      </c>
      <c r="C1483" t="s">
        <v>2695</v>
      </c>
      <c r="D1483" t="s">
        <v>414</v>
      </c>
      <c r="E1483" t="s">
        <v>689</v>
      </c>
      <c r="F1483" t="s">
        <v>690</v>
      </c>
      <c r="G1483" t="s">
        <v>2703</v>
      </c>
      <c r="H1483">
        <v>9</v>
      </c>
      <c r="I1483" t="s">
        <v>598</v>
      </c>
      <c r="J1483" t="str">
        <f>_xlfn.XLOOKUP(D1483,Table1[Kimarite],Table1[Category],,0)</f>
        <v>kihonwaza</v>
      </c>
    </row>
    <row r="1484" spans="1:10">
      <c r="A1484" s="23" t="s">
        <v>709</v>
      </c>
      <c r="B1484" t="s">
        <v>710</v>
      </c>
      <c r="C1484" t="s">
        <v>2696</v>
      </c>
      <c r="D1484" t="s">
        <v>417</v>
      </c>
      <c r="E1484" t="s">
        <v>686</v>
      </c>
      <c r="F1484" t="s">
        <v>687</v>
      </c>
      <c r="G1484" t="s">
        <v>2695</v>
      </c>
      <c r="H1484">
        <v>9</v>
      </c>
      <c r="I1484" t="s">
        <v>598</v>
      </c>
      <c r="J1484" t="str">
        <f>_xlfn.XLOOKUP(D1484,Table1[Kimarite],Table1[Category],,0)</f>
        <v>kihonwaza</v>
      </c>
    </row>
    <row r="1485" spans="1:10">
      <c r="A1485" s="23" t="s">
        <v>696</v>
      </c>
      <c r="B1485" t="s">
        <v>697</v>
      </c>
      <c r="C1485" t="s">
        <v>2697</v>
      </c>
      <c r="D1485" t="s">
        <v>414</v>
      </c>
      <c r="E1485" t="s">
        <v>676</v>
      </c>
      <c r="F1485" t="s">
        <v>677</v>
      </c>
      <c r="G1485" t="s">
        <v>2695</v>
      </c>
      <c r="H1485">
        <v>9</v>
      </c>
      <c r="I1485" t="s">
        <v>598</v>
      </c>
      <c r="J1485" t="str">
        <f>_xlfn.XLOOKUP(D1485,Table1[Kimarite],Table1[Category],,0)</f>
        <v>kihonwaza</v>
      </c>
    </row>
    <row r="1486" spans="1:10">
      <c r="A1486" s="23" t="s">
        <v>668</v>
      </c>
      <c r="B1486" t="s">
        <v>669</v>
      </c>
      <c r="C1486" t="s">
        <v>2699</v>
      </c>
      <c r="D1486" t="s">
        <v>558</v>
      </c>
      <c r="E1486" t="s">
        <v>672</v>
      </c>
      <c r="F1486" t="s">
        <v>673</v>
      </c>
      <c r="G1486" t="s">
        <v>2702</v>
      </c>
      <c r="H1486">
        <v>9</v>
      </c>
      <c r="I1486" t="s">
        <v>598</v>
      </c>
      <c r="J1486" t="str">
        <f>_xlfn.XLOOKUP(D1486,Table1[Kimarite],Table1[Category],,0)</f>
        <v>tokushuwaza</v>
      </c>
    </row>
    <row r="1487" spans="1:10">
      <c r="A1487" s="23" t="s">
        <v>646</v>
      </c>
      <c r="B1487" t="s">
        <v>647</v>
      </c>
      <c r="C1487" t="s">
        <v>2699</v>
      </c>
      <c r="D1487" t="s">
        <v>561</v>
      </c>
      <c r="E1487" t="s">
        <v>655</v>
      </c>
      <c r="F1487" t="s">
        <v>656</v>
      </c>
      <c r="G1487" t="s">
        <v>2695</v>
      </c>
      <c r="H1487">
        <v>9</v>
      </c>
      <c r="I1487" t="s">
        <v>598</v>
      </c>
      <c r="J1487" t="str">
        <f>_xlfn.XLOOKUP(D1487,Table1[Kimarite],Table1[Category],,0)</f>
        <v>tokushuwaza</v>
      </c>
    </row>
    <row r="1488" spans="1:10">
      <c r="A1488" s="23" t="s">
        <v>638</v>
      </c>
      <c r="B1488" t="s">
        <v>639</v>
      </c>
      <c r="C1488" t="s">
        <v>2699</v>
      </c>
      <c r="D1488" t="s">
        <v>563</v>
      </c>
      <c r="E1488" t="s">
        <v>651</v>
      </c>
      <c r="F1488" t="s">
        <v>652</v>
      </c>
      <c r="G1488" t="s">
        <v>2699</v>
      </c>
      <c r="H1488">
        <v>9</v>
      </c>
      <c r="I1488" t="s">
        <v>598</v>
      </c>
      <c r="J1488" t="str">
        <f>_xlfn.XLOOKUP(D1488,Table1[Kimarite],Table1[Category],,0)</f>
        <v>tokushuwaza</v>
      </c>
    </row>
    <row r="1489" spans="1:10">
      <c r="A1489" s="23" t="s">
        <v>633</v>
      </c>
      <c r="B1489" t="s">
        <v>634</v>
      </c>
      <c r="C1489" t="s">
        <v>2701</v>
      </c>
      <c r="D1489" t="s">
        <v>460</v>
      </c>
      <c r="E1489" t="s">
        <v>624</v>
      </c>
      <c r="F1489" t="s">
        <v>625</v>
      </c>
      <c r="G1489" t="s">
        <v>2697</v>
      </c>
      <c r="H1489">
        <v>9</v>
      </c>
      <c r="I1489" t="s">
        <v>598</v>
      </c>
      <c r="J1489" t="str">
        <f>_xlfn.XLOOKUP(D1489,Table1[Kimarite],Table1[Category],,0)</f>
        <v>kakete</v>
      </c>
    </row>
    <row r="1490" spans="1:10">
      <c r="A1490" s="23" t="s">
        <v>620</v>
      </c>
      <c r="B1490" t="s">
        <v>621</v>
      </c>
      <c r="C1490" t="s">
        <v>2701</v>
      </c>
      <c r="D1490" t="s">
        <v>523</v>
      </c>
      <c r="E1490" t="s">
        <v>628</v>
      </c>
      <c r="F1490" t="s">
        <v>629</v>
      </c>
      <c r="G1490" t="s">
        <v>2697</v>
      </c>
      <c r="H1490">
        <v>9</v>
      </c>
      <c r="I1490" t="s">
        <v>598</v>
      </c>
      <c r="J1490" t="str">
        <f>_xlfn.XLOOKUP(D1490,Table1[Kimarite],Table1[Category],,0)</f>
        <v>hinerite</v>
      </c>
    </row>
    <row r="1491" spans="1:10">
      <c r="A1491" s="23" t="s">
        <v>681</v>
      </c>
      <c r="B1491" t="s">
        <v>682</v>
      </c>
      <c r="C1491" t="s">
        <v>2695</v>
      </c>
      <c r="D1491" t="s">
        <v>417</v>
      </c>
      <c r="E1491" t="s">
        <v>615</v>
      </c>
      <c r="F1491" t="s">
        <v>616</v>
      </c>
      <c r="G1491" t="s">
        <v>2697</v>
      </c>
      <c r="H1491">
        <v>9</v>
      </c>
      <c r="I1491" t="s">
        <v>598</v>
      </c>
      <c r="J1491" t="str">
        <f>_xlfn.XLOOKUP(D1491,Table1[Kimarite],Table1[Category],,0)</f>
        <v>kihonwaza</v>
      </c>
    </row>
    <row r="1492" spans="1:10">
      <c r="A1492" s="23" t="s">
        <v>692</v>
      </c>
      <c r="B1492" t="s">
        <v>693</v>
      </c>
      <c r="C1492" t="s">
        <v>2704</v>
      </c>
      <c r="D1492" t="s">
        <v>417</v>
      </c>
      <c r="E1492" t="s">
        <v>610</v>
      </c>
      <c r="F1492" t="s">
        <v>611</v>
      </c>
      <c r="G1492" t="s">
        <v>2704</v>
      </c>
      <c r="H1492">
        <v>9</v>
      </c>
      <c r="I1492" t="s">
        <v>598</v>
      </c>
      <c r="J1492" t="str">
        <f>_xlfn.XLOOKUP(D1492,Table1[Kimarite],Table1[Category],,0)</f>
        <v>kihonwaza</v>
      </c>
    </row>
    <row r="1493" spans="1:10">
      <c r="A1493" s="23" t="s">
        <v>2546</v>
      </c>
      <c r="B1493" t="s">
        <v>2547</v>
      </c>
      <c r="C1493" t="s">
        <v>2643</v>
      </c>
      <c r="D1493" t="s">
        <v>413</v>
      </c>
      <c r="E1493" t="s">
        <v>2563</v>
      </c>
      <c r="F1493" t="s">
        <v>2564</v>
      </c>
      <c r="G1493" t="s">
        <v>2646</v>
      </c>
      <c r="H1493">
        <v>10</v>
      </c>
      <c r="I1493" t="s">
        <v>603</v>
      </c>
      <c r="J1493" t="str">
        <f>_xlfn.XLOOKUP(D1493,Table1[Kimarite],Table1[Category],,0)</f>
        <v>kihonwaza</v>
      </c>
    </row>
    <row r="1494" spans="1:10">
      <c r="A1494" s="23" t="s">
        <v>2554</v>
      </c>
      <c r="B1494" t="s">
        <v>2555</v>
      </c>
      <c r="C1494" t="s">
        <v>2645</v>
      </c>
      <c r="D1494" t="s">
        <v>413</v>
      </c>
      <c r="E1494" t="s">
        <v>2540</v>
      </c>
      <c r="F1494" t="s">
        <v>2541</v>
      </c>
      <c r="G1494" t="s">
        <v>2643</v>
      </c>
      <c r="H1494">
        <v>10</v>
      </c>
      <c r="I1494" t="s">
        <v>603</v>
      </c>
      <c r="J1494" t="str">
        <f>_xlfn.XLOOKUP(D1494,Table1[Kimarite],Table1[Category],,0)</f>
        <v>kihonwaza</v>
      </c>
    </row>
    <row r="1495" spans="1:10">
      <c r="A1495" s="23" t="s">
        <v>2560</v>
      </c>
      <c r="B1495" t="s">
        <v>2561</v>
      </c>
      <c r="C1495" t="s">
        <v>2643</v>
      </c>
      <c r="D1495" t="s">
        <v>418</v>
      </c>
      <c r="E1495" t="s">
        <v>2528</v>
      </c>
      <c r="F1495" t="s">
        <v>2529</v>
      </c>
      <c r="G1495" t="s">
        <v>2646</v>
      </c>
      <c r="H1495">
        <v>10</v>
      </c>
      <c r="I1495" t="s">
        <v>603</v>
      </c>
      <c r="J1495" t="str">
        <f>_xlfn.XLOOKUP(D1495,Table1[Kimarite],Table1[Category],,0)</f>
        <v>kihonwaza</v>
      </c>
    </row>
    <row r="1496" spans="1:10">
      <c r="A1496" s="23" t="s">
        <v>2506</v>
      </c>
      <c r="B1496" t="s">
        <v>2507</v>
      </c>
      <c r="C1496" t="s">
        <v>2645</v>
      </c>
      <c r="D1496" t="s">
        <v>413</v>
      </c>
      <c r="E1496" t="s">
        <v>2525</v>
      </c>
      <c r="F1496" t="s">
        <v>2526</v>
      </c>
      <c r="G1496" t="s">
        <v>2643</v>
      </c>
      <c r="H1496">
        <v>10</v>
      </c>
      <c r="I1496" t="s">
        <v>603</v>
      </c>
      <c r="J1496" t="str">
        <f>_xlfn.XLOOKUP(D1496,Table1[Kimarite],Table1[Category],,0)</f>
        <v>kihonwaza</v>
      </c>
    </row>
    <row r="1497" spans="1:10">
      <c r="A1497" s="23" t="s">
        <v>2499</v>
      </c>
      <c r="B1497" t="s">
        <v>2500</v>
      </c>
      <c r="C1497" t="s">
        <v>2646</v>
      </c>
      <c r="D1497" t="s">
        <v>413</v>
      </c>
      <c r="E1497" t="s">
        <v>2520</v>
      </c>
      <c r="F1497" t="s">
        <v>2521</v>
      </c>
      <c r="G1497" t="s">
        <v>2644</v>
      </c>
      <c r="H1497">
        <v>10</v>
      </c>
      <c r="I1497" t="s">
        <v>603</v>
      </c>
      <c r="J1497" t="str">
        <f>_xlfn.XLOOKUP(D1497,Table1[Kimarite],Table1[Category],,0)</f>
        <v>kihonwaza</v>
      </c>
    </row>
    <row r="1498" spans="1:10">
      <c r="A1498" s="23" t="s">
        <v>2496</v>
      </c>
      <c r="B1498" t="s">
        <v>2497</v>
      </c>
      <c r="C1498" t="s">
        <v>2646</v>
      </c>
      <c r="D1498" t="s">
        <v>523</v>
      </c>
      <c r="E1498" t="s">
        <v>2517</v>
      </c>
      <c r="F1498" t="s">
        <v>2518</v>
      </c>
      <c r="G1498" t="s">
        <v>2644</v>
      </c>
      <c r="H1498">
        <v>10</v>
      </c>
      <c r="I1498" t="s">
        <v>603</v>
      </c>
      <c r="J1498" t="str">
        <f>_xlfn.XLOOKUP(D1498,Table1[Kimarite],Table1[Category],,0)</f>
        <v>hinerite</v>
      </c>
    </row>
    <row r="1499" spans="1:10">
      <c r="A1499" s="23" t="s">
        <v>2509</v>
      </c>
      <c r="B1499" t="s">
        <v>2510</v>
      </c>
      <c r="C1499" t="s">
        <v>2643</v>
      </c>
      <c r="D1499" t="s">
        <v>417</v>
      </c>
      <c r="E1499" t="s">
        <v>2481</v>
      </c>
      <c r="F1499" t="s">
        <v>2482</v>
      </c>
      <c r="G1499" t="s">
        <v>2646</v>
      </c>
      <c r="H1499">
        <v>10</v>
      </c>
      <c r="I1499" t="s">
        <v>603</v>
      </c>
      <c r="J1499" t="str">
        <f>_xlfn.XLOOKUP(D1499,Table1[Kimarite],Table1[Category],,0)</f>
        <v>kihonwaza</v>
      </c>
    </row>
    <row r="1500" spans="1:10">
      <c r="A1500" s="23" t="s">
        <v>2478</v>
      </c>
      <c r="B1500" t="s">
        <v>2479</v>
      </c>
      <c r="C1500" t="s">
        <v>2643</v>
      </c>
      <c r="D1500" t="s">
        <v>439</v>
      </c>
      <c r="E1500" t="s">
        <v>2490</v>
      </c>
      <c r="F1500" t="s">
        <v>2491</v>
      </c>
      <c r="G1500" t="s">
        <v>2646</v>
      </c>
      <c r="H1500">
        <v>10</v>
      </c>
      <c r="I1500" t="s">
        <v>603</v>
      </c>
      <c r="J1500" t="str">
        <f>_xlfn.XLOOKUP(D1500,Table1[Kimarite],Table1[Category],,0)</f>
        <v>nagete</v>
      </c>
    </row>
    <row r="1501" spans="1:10">
      <c r="A1501" s="23" t="s">
        <v>2493</v>
      </c>
      <c r="B1501" t="s">
        <v>2494</v>
      </c>
      <c r="C1501" t="s">
        <v>2646</v>
      </c>
      <c r="D1501" t="s">
        <v>414</v>
      </c>
      <c r="E1501" t="s">
        <v>2452</v>
      </c>
      <c r="F1501" t="s">
        <v>2453</v>
      </c>
      <c r="G1501" t="s">
        <v>2644</v>
      </c>
      <c r="H1501">
        <v>10</v>
      </c>
      <c r="I1501" t="s">
        <v>603</v>
      </c>
      <c r="J1501" t="str">
        <f>_xlfn.XLOOKUP(D1501,Table1[Kimarite],Table1[Category],,0)</f>
        <v>kihonwaza</v>
      </c>
    </row>
    <row r="1502" spans="1:10">
      <c r="A1502" s="23" t="s">
        <v>2484</v>
      </c>
      <c r="B1502" t="s">
        <v>2485</v>
      </c>
      <c r="C1502" t="s">
        <v>2645</v>
      </c>
      <c r="D1502" t="s">
        <v>417</v>
      </c>
      <c r="E1502" t="s">
        <v>2438</v>
      </c>
      <c r="F1502" t="s">
        <v>2439</v>
      </c>
      <c r="G1502" t="s">
        <v>2643</v>
      </c>
      <c r="H1502">
        <v>10</v>
      </c>
      <c r="I1502" t="s">
        <v>602</v>
      </c>
      <c r="J1502" t="str">
        <f>_xlfn.XLOOKUP(D1502,Table1[Kimarite],Table1[Category],,0)</f>
        <v>kihonwaza</v>
      </c>
    </row>
    <row r="1503" spans="1:10">
      <c r="A1503" s="23" t="s">
        <v>2444</v>
      </c>
      <c r="B1503" t="s">
        <v>2445</v>
      </c>
      <c r="C1503" t="s">
        <v>2643</v>
      </c>
      <c r="D1503" t="s">
        <v>418</v>
      </c>
      <c r="E1503" t="s">
        <v>2433</v>
      </c>
      <c r="F1503" t="s">
        <v>2434</v>
      </c>
      <c r="G1503" t="s">
        <v>2646</v>
      </c>
      <c r="H1503">
        <v>10</v>
      </c>
      <c r="I1503" t="s">
        <v>602</v>
      </c>
      <c r="J1503" t="str">
        <f>_xlfn.XLOOKUP(D1503,Table1[Kimarite],Table1[Category],,0)</f>
        <v>kihonwaza</v>
      </c>
    </row>
    <row r="1504" spans="1:10">
      <c r="A1504" s="23" t="s">
        <v>2415</v>
      </c>
      <c r="B1504" t="s">
        <v>2416</v>
      </c>
      <c r="C1504" t="s">
        <v>2645</v>
      </c>
      <c r="D1504" t="s">
        <v>493</v>
      </c>
      <c r="E1504" t="s">
        <v>2406</v>
      </c>
      <c r="F1504" t="s">
        <v>2407</v>
      </c>
      <c r="G1504" t="s">
        <v>2643</v>
      </c>
      <c r="H1504">
        <v>10</v>
      </c>
      <c r="I1504" t="s">
        <v>602</v>
      </c>
      <c r="J1504" t="str">
        <f>_xlfn.XLOOKUP(D1504,Table1[Kimarite],Table1[Category],,0)</f>
        <v>fusen</v>
      </c>
    </row>
    <row r="1505" spans="1:10">
      <c r="A1505" s="23" t="s">
        <v>2400</v>
      </c>
      <c r="B1505" t="s">
        <v>2401</v>
      </c>
      <c r="C1505" t="s">
        <v>2646</v>
      </c>
      <c r="D1505" t="s">
        <v>413</v>
      </c>
      <c r="E1505" t="s">
        <v>2412</v>
      </c>
      <c r="F1505" t="s">
        <v>2413</v>
      </c>
      <c r="G1505" t="s">
        <v>2644</v>
      </c>
      <c r="H1505">
        <v>10</v>
      </c>
      <c r="I1505" t="s">
        <v>602</v>
      </c>
      <c r="J1505" t="str">
        <f>_xlfn.XLOOKUP(D1505,Table1[Kimarite],Table1[Category],,0)</f>
        <v>kihonwaza</v>
      </c>
    </row>
    <row r="1506" spans="1:10">
      <c r="A1506" s="23" t="s">
        <v>2388</v>
      </c>
      <c r="B1506" t="s">
        <v>2389</v>
      </c>
      <c r="C1506" t="s">
        <v>2643</v>
      </c>
      <c r="D1506" t="s">
        <v>417</v>
      </c>
      <c r="E1506" t="s">
        <v>2379</v>
      </c>
      <c r="F1506" t="s">
        <v>2380</v>
      </c>
      <c r="G1506" t="s">
        <v>2646</v>
      </c>
      <c r="H1506">
        <v>10</v>
      </c>
      <c r="I1506" t="s">
        <v>602</v>
      </c>
      <c r="J1506" t="str">
        <f>_xlfn.XLOOKUP(D1506,Table1[Kimarite],Table1[Category],,0)</f>
        <v>kihonwaza</v>
      </c>
    </row>
    <row r="1507" spans="1:10">
      <c r="A1507" s="23" t="s">
        <v>2366</v>
      </c>
      <c r="B1507" t="s">
        <v>2367</v>
      </c>
      <c r="C1507" t="s">
        <v>2646</v>
      </c>
      <c r="D1507" t="s">
        <v>418</v>
      </c>
      <c r="E1507" t="s">
        <v>2397</v>
      </c>
      <c r="F1507" t="s">
        <v>2398</v>
      </c>
      <c r="G1507" t="s">
        <v>2644</v>
      </c>
      <c r="H1507">
        <v>10</v>
      </c>
      <c r="I1507" t="s">
        <v>602</v>
      </c>
      <c r="J1507" t="str">
        <f>_xlfn.XLOOKUP(D1507,Table1[Kimarite],Table1[Category],,0)</f>
        <v>kihonwaza</v>
      </c>
    </row>
    <row r="1508" spans="1:10">
      <c r="A1508" s="23" t="s">
        <v>2371</v>
      </c>
      <c r="B1508" t="s">
        <v>2372</v>
      </c>
      <c r="C1508" t="s">
        <v>2643</v>
      </c>
      <c r="D1508" t="s">
        <v>439</v>
      </c>
      <c r="E1508" t="s">
        <v>2357</v>
      </c>
      <c r="F1508" t="s">
        <v>2358</v>
      </c>
      <c r="G1508" t="s">
        <v>2646</v>
      </c>
      <c r="H1508">
        <v>10</v>
      </c>
      <c r="I1508" t="s">
        <v>602</v>
      </c>
      <c r="J1508" t="str">
        <f>_xlfn.XLOOKUP(D1508,Table1[Kimarite],Table1[Category],,0)</f>
        <v>nagete</v>
      </c>
    </row>
    <row r="1509" spans="1:10">
      <c r="A1509" s="23" t="s">
        <v>2330</v>
      </c>
      <c r="B1509" t="s">
        <v>2331</v>
      </c>
      <c r="C1509" t="s">
        <v>2643</v>
      </c>
      <c r="D1509" t="s">
        <v>417</v>
      </c>
      <c r="E1509" t="s">
        <v>2339</v>
      </c>
      <c r="F1509" t="s">
        <v>2340</v>
      </c>
      <c r="G1509" t="s">
        <v>2646</v>
      </c>
      <c r="H1509">
        <v>10</v>
      </c>
      <c r="I1509" t="s">
        <v>602</v>
      </c>
      <c r="J1509" t="str">
        <f>_xlfn.XLOOKUP(D1509,Table1[Kimarite],Table1[Category],,0)</f>
        <v>kihonwaza</v>
      </c>
    </row>
    <row r="1510" spans="1:10">
      <c r="A1510" s="23" t="s">
        <v>2327</v>
      </c>
      <c r="B1510" t="s">
        <v>2328</v>
      </c>
      <c r="C1510" t="s">
        <v>2643</v>
      </c>
      <c r="D1510" t="s">
        <v>417</v>
      </c>
      <c r="E1510" t="s">
        <v>2336</v>
      </c>
      <c r="F1510" t="s">
        <v>2337</v>
      </c>
      <c r="G1510" t="s">
        <v>2646</v>
      </c>
      <c r="H1510">
        <v>10</v>
      </c>
      <c r="I1510" t="s">
        <v>602</v>
      </c>
      <c r="J1510" t="str">
        <f>_xlfn.XLOOKUP(D1510,Table1[Kimarite],Table1[Category],,0)</f>
        <v>kihonwaza</v>
      </c>
    </row>
    <row r="1511" spans="1:10">
      <c r="A1511" s="23" t="s">
        <v>2321</v>
      </c>
      <c r="B1511" t="s">
        <v>2322</v>
      </c>
      <c r="C1511" t="s">
        <v>2646</v>
      </c>
      <c r="D1511" t="s">
        <v>567</v>
      </c>
      <c r="E1511" t="s">
        <v>2348</v>
      </c>
      <c r="F1511" t="s">
        <v>2349</v>
      </c>
      <c r="G1511" t="s">
        <v>2644</v>
      </c>
      <c r="H1511">
        <v>10</v>
      </c>
      <c r="I1511" t="s">
        <v>602</v>
      </c>
      <c r="J1511" t="str">
        <f>_xlfn.XLOOKUP(D1511,Table1[Kimarite],Table1[Category],,0)</f>
        <v>tokushuwaza</v>
      </c>
    </row>
    <row r="1512" spans="1:10">
      <c r="A1512" s="23" t="s">
        <v>2307</v>
      </c>
      <c r="B1512" t="s">
        <v>2308</v>
      </c>
      <c r="C1512" t="s">
        <v>2645</v>
      </c>
      <c r="D1512" t="s">
        <v>558</v>
      </c>
      <c r="E1512" t="s">
        <v>2333</v>
      </c>
      <c r="F1512" t="s">
        <v>2334</v>
      </c>
      <c r="G1512" t="s">
        <v>2643</v>
      </c>
      <c r="H1512">
        <v>10</v>
      </c>
      <c r="I1512" t="s">
        <v>602</v>
      </c>
      <c r="J1512" t="str">
        <f>_xlfn.XLOOKUP(D1512,Table1[Kimarite],Table1[Category],,0)</f>
        <v>tokushuwaza</v>
      </c>
    </row>
    <row r="1513" spans="1:10">
      <c r="A1513" s="23" t="s">
        <v>2290</v>
      </c>
      <c r="B1513" t="s">
        <v>2291</v>
      </c>
      <c r="C1513" t="s">
        <v>2643</v>
      </c>
      <c r="D1513" t="s">
        <v>558</v>
      </c>
      <c r="E1513" t="s">
        <v>2292</v>
      </c>
      <c r="F1513" t="s">
        <v>2293</v>
      </c>
      <c r="G1513" t="s">
        <v>2646</v>
      </c>
      <c r="H1513">
        <v>10</v>
      </c>
      <c r="I1513" t="s">
        <v>602</v>
      </c>
      <c r="J1513" t="str">
        <f>_xlfn.XLOOKUP(D1513,Table1[Kimarite],Table1[Category],,0)</f>
        <v>tokushuwaza</v>
      </c>
    </row>
    <row r="1514" spans="1:10">
      <c r="A1514" s="23" t="s">
        <v>2301</v>
      </c>
      <c r="B1514" t="s">
        <v>2302</v>
      </c>
      <c r="C1514" t="s">
        <v>2645</v>
      </c>
      <c r="D1514" t="s">
        <v>417</v>
      </c>
      <c r="E1514" t="s">
        <v>2281</v>
      </c>
      <c r="F1514" t="s">
        <v>2282</v>
      </c>
      <c r="G1514" t="s">
        <v>2643</v>
      </c>
      <c r="H1514">
        <v>10</v>
      </c>
      <c r="I1514" t="s">
        <v>602</v>
      </c>
      <c r="J1514" t="str">
        <f>_xlfn.XLOOKUP(D1514,Table1[Kimarite],Table1[Category],,0)</f>
        <v>kihonwaza</v>
      </c>
    </row>
    <row r="1515" spans="1:10">
      <c r="A1515" s="23" t="s">
        <v>2278</v>
      </c>
      <c r="B1515" t="s">
        <v>2279</v>
      </c>
      <c r="C1515" t="s">
        <v>2646</v>
      </c>
      <c r="D1515" t="s">
        <v>413</v>
      </c>
      <c r="E1515" t="s">
        <v>2304</v>
      </c>
      <c r="F1515" t="s">
        <v>2305</v>
      </c>
      <c r="G1515" t="s">
        <v>2644</v>
      </c>
      <c r="H1515">
        <v>10</v>
      </c>
      <c r="I1515" t="s">
        <v>602</v>
      </c>
      <c r="J1515" t="str">
        <f>_xlfn.XLOOKUP(D1515,Table1[Kimarite],Table1[Category],,0)</f>
        <v>kihonwaza</v>
      </c>
    </row>
    <row r="1516" spans="1:10">
      <c r="A1516" s="23" t="s">
        <v>2272</v>
      </c>
      <c r="B1516" t="s">
        <v>2273</v>
      </c>
      <c r="C1516" t="s">
        <v>2645</v>
      </c>
      <c r="D1516" t="s">
        <v>413</v>
      </c>
      <c r="E1516" t="s">
        <v>2295</v>
      </c>
      <c r="F1516" t="s">
        <v>2296</v>
      </c>
      <c r="G1516" t="s">
        <v>2643</v>
      </c>
      <c r="H1516">
        <v>10</v>
      </c>
      <c r="I1516" t="s">
        <v>602</v>
      </c>
      <c r="J1516" t="str">
        <f>_xlfn.XLOOKUP(D1516,Table1[Kimarite],Table1[Category],,0)</f>
        <v>kihonwaza</v>
      </c>
    </row>
    <row r="1517" spans="1:10">
      <c r="A1517" s="23" t="s">
        <v>2269</v>
      </c>
      <c r="B1517" t="s">
        <v>2270</v>
      </c>
      <c r="C1517" t="s">
        <v>2643</v>
      </c>
      <c r="D1517" t="s">
        <v>417</v>
      </c>
      <c r="E1517" t="s">
        <v>2249</v>
      </c>
      <c r="F1517" t="s">
        <v>2250</v>
      </c>
      <c r="G1517" t="s">
        <v>2646</v>
      </c>
      <c r="H1517">
        <v>10</v>
      </c>
      <c r="I1517" t="s">
        <v>602</v>
      </c>
      <c r="J1517" t="str">
        <f>_xlfn.XLOOKUP(D1517,Table1[Kimarite],Table1[Category],,0)</f>
        <v>kihonwaza</v>
      </c>
    </row>
    <row r="1518" spans="1:10">
      <c r="A1518" s="23" t="s">
        <v>2235</v>
      </c>
      <c r="B1518" t="s">
        <v>2236</v>
      </c>
      <c r="C1518" t="s">
        <v>2646</v>
      </c>
      <c r="D1518" t="s">
        <v>417</v>
      </c>
      <c r="E1518" t="s">
        <v>2252</v>
      </c>
      <c r="F1518" t="s">
        <v>2253</v>
      </c>
      <c r="G1518" t="s">
        <v>2644</v>
      </c>
      <c r="H1518">
        <v>10</v>
      </c>
      <c r="I1518" t="s">
        <v>602</v>
      </c>
      <c r="J1518" t="str">
        <f>_xlfn.XLOOKUP(D1518,Table1[Kimarite],Table1[Category],,0)</f>
        <v>kihonwaza</v>
      </c>
    </row>
    <row r="1519" spans="1:10">
      <c r="A1519" s="23" t="s">
        <v>2232</v>
      </c>
      <c r="B1519" t="s">
        <v>2233</v>
      </c>
      <c r="C1519" t="s">
        <v>2645</v>
      </c>
      <c r="D1519" t="s">
        <v>417</v>
      </c>
      <c r="E1519" t="s">
        <v>2237</v>
      </c>
      <c r="F1519" t="s">
        <v>2238</v>
      </c>
      <c r="G1519" t="s">
        <v>2643</v>
      </c>
      <c r="H1519">
        <v>10</v>
      </c>
      <c r="I1519" t="s">
        <v>602</v>
      </c>
      <c r="J1519" t="str">
        <f>_xlfn.XLOOKUP(D1519,Table1[Kimarite],Table1[Category],,0)</f>
        <v>kihonwaza</v>
      </c>
    </row>
    <row r="1520" spans="1:10">
      <c r="A1520" s="23" t="s">
        <v>2208</v>
      </c>
      <c r="B1520" t="s">
        <v>2209</v>
      </c>
      <c r="C1520" t="s">
        <v>2643</v>
      </c>
      <c r="D1520" t="s">
        <v>413</v>
      </c>
      <c r="E1520" t="s">
        <v>2205</v>
      </c>
      <c r="F1520" t="s">
        <v>2206</v>
      </c>
      <c r="G1520" t="s">
        <v>2646</v>
      </c>
      <c r="H1520">
        <v>10</v>
      </c>
      <c r="I1520" t="s">
        <v>602</v>
      </c>
      <c r="J1520" t="str">
        <f>_xlfn.XLOOKUP(D1520,Table1[Kimarite],Table1[Category],,0)</f>
        <v>kihonwaza</v>
      </c>
    </row>
    <row r="1521" spans="1:10">
      <c r="A1521" s="23" t="s">
        <v>2199</v>
      </c>
      <c r="B1521" t="s">
        <v>2200</v>
      </c>
      <c r="C1521" t="s">
        <v>2646</v>
      </c>
      <c r="D1521" t="s">
        <v>417</v>
      </c>
      <c r="E1521" t="s">
        <v>2223</v>
      </c>
      <c r="F1521" t="s">
        <v>2224</v>
      </c>
      <c r="G1521" t="s">
        <v>2644</v>
      </c>
      <c r="H1521">
        <v>10</v>
      </c>
      <c r="I1521" t="s">
        <v>602</v>
      </c>
      <c r="J1521" t="str">
        <f>_xlfn.XLOOKUP(D1521,Table1[Kimarite],Table1[Category],,0)</f>
        <v>kihonwaza</v>
      </c>
    </row>
    <row r="1522" spans="1:10">
      <c r="A1522" s="23" t="s">
        <v>2214</v>
      </c>
      <c r="B1522" t="s">
        <v>2215</v>
      </c>
      <c r="C1522" t="s">
        <v>2645</v>
      </c>
      <c r="D1522" t="s">
        <v>413</v>
      </c>
      <c r="E1522" t="s">
        <v>2187</v>
      </c>
      <c r="F1522" t="s">
        <v>2188</v>
      </c>
      <c r="G1522" t="s">
        <v>2643</v>
      </c>
      <c r="H1522">
        <v>10</v>
      </c>
      <c r="I1522" t="s">
        <v>602</v>
      </c>
      <c r="J1522" t="str">
        <f>_xlfn.XLOOKUP(D1522,Table1[Kimarite],Table1[Category],,0)</f>
        <v>kihonwaza</v>
      </c>
    </row>
    <row r="1523" spans="1:10">
      <c r="A1523" s="23" t="s">
        <v>2190</v>
      </c>
      <c r="B1523" t="s">
        <v>2191</v>
      </c>
      <c r="C1523" t="s">
        <v>2643</v>
      </c>
      <c r="D1523" t="s">
        <v>558</v>
      </c>
      <c r="E1523" t="s">
        <v>2181</v>
      </c>
      <c r="F1523" t="s">
        <v>2182</v>
      </c>
      <c r="G1523" t="s">
        <v>2646</v>
      </c>
      <c r="H1523">
        <v>10</v>
      </c>
      <c r="I1523" t="s">
        <v>602</v>
      </c>
      <c r="J1523" t="str">
        <f>_xlfn.XLOOKUP(D1523,Table1[Kimarite],Table1[Category],,0)</f>
        <v>tokushuwaza</v>
      </c>
    </row>
    <row r="1524" spans="1:10">
      <c r="A1524" s="23" t="s">
        <v>2163</v>
      </c>
      <c r="B1524" t="s">
        <v>2164</v>
      </c>
      <c r="C1524" t="s">
        <v>2646</v>
      </c>
      <c r="D1524" t="s">
        <v>417</v>
      </c>
      <c r="E1524" t="s">
        <v>2166</v>
      </c>
      <c r="F1524" t="s">
        <v>2167</v>
      </c>
      <c r="G1524" t="s">
        <v>2644</v>
      </c>
      <c r="H1524">
        <v>10</v>
      </c>
      <c r="I1524" t="s">
        <v>602</v>
      </c>
      <c r="J1524" t="str">
        <f>_xlfn.XLOOKUP(D1524,Table1[Kimarite],Table1[Category],,0)</f>
        <v>kihonwaza</v>
      </c>
    </row>
    <row r="1525" spans="1:10">
      <c r="A1525" s="23" t="s">
        <v>2172</v>
      </c>
      <c r="B1525" t="s">
        <v>2173</v>
      </c>
      <c r="C1525" t="s">
        <v>2643</v>
      </c>
      <c r="D1525" t="s">
        <v>413</v>
      </c>
      <c r="E1525" t="s">
        <v>2151</v>
      </c>
      <c r="F1525" t="s">
        <v>2152</v>
      </c>
      <c r="G1525" t="s">
        <v>2646</v>
      </c>
      <c r="H1525">
        <v>10</v>
      </c>
      <c r="I1525" t="s">
        <v>602</v>
      </c>
      <c r="J1525" t="str">
        <f>_xlfn.XLOOKUP(D1525,Table1[Kimarite],Table1[Category],,0)</f>
        <v>kihonwaza</v>
      </c>
    </row>
    <row r="1526" spans="1:10">
      <c r="A1526" s="23" t="s">
        <v>2134</v>
      </c>
      <c r="B1526" t="s">
        <v>2135</v>
      </c>
      <c r="C1526" t="s">
        <v>2646</v>
      </c>
      <c r="D1526" t="s">
        <v>439</v>
      </c>
      <c r="E1526" t="s">
        <v>2140</v>
      </c>
      <c r="F1526" t="s">
        <v>2141</v>
      </c>
      <c r="G1526" t="s">
        <v>2644</v>
      </c>
      <c r="H1526">
        <v>10</v>
      </c>
      <c r="I1526" t="s">
        <v>602</v>
      </c>
      <c r="J1526" t="str">
        <f>_xlfn.XLOOKUP(D1526,Table1[Kimarite],Table1[Category],,0)</f>
        <v>nagete</v>
      </c>
    </row>
    <row r="1527" spans="1:10">
      <c r="A1527" s="23" t="s">
        <v>2143</v>
      </c>
      <c r="B1527" t="s">
        <v>2144</v>
      </c>
      <c r="C1527" t="s">
        <v>2643</v>
      </c>
      <c r="D1527" t="s">
        <v>523</v>
      </c>
      <c r="E1527" t="s">
        <v>2128</v>
      </c>
      <c r="F1527" t="s">
        <v>2129</v>
      </c>
      <c r="G1527" t="s">
        <v>2646</v>
      </c>
      <c r="H1527">
        <v>10</v>
      </c>
      <c r="I1527" t="s">
        <v>602</v>
      </c>
      <c r="J1527" t="str">
        <f>_xlfn.XLOOKUP(D1527,Table1[Kimarite],Table1[Category],,0)</f>
        <v>hinerite</v>
      </c>
    </row>
    <row r="1528" spans="1:10">
      <c r="A1528" s="23" t="s">
        <v>2116</v>
      </c>
      <c r="B1528" t="s">
        <v>2117</v>
      </c>
      <c r="C1528" t="s">
        <v>2646</v>
      </c>
      <c r="D1528" t="s">
        <v>413</v>
      </c>
      <c r="E1528" t="s">
        <v>2110</v>
      </c>
      <c r="F1528" t="s">
        <v>2111</v>
      </c>
      <c r="G1528" t="s">
        <v>2644</v>
      </c>
      <c r="H1528">
        <v>10</v>
      </c>
      <c r="I1528" t="s">
        <v>602</v>
      </c>
      <c r="J1528" t="str">
        <f>_xlfn.XLOOKUP(D1528,Table1[Kimarite],Table1[Category],,0)</f>
        <v>kihonwaza</v>
      </c>
    </row>
    <row r="1529" spans="1:10">
      <c r="A1529" s="23" t="s">
        <v>2104</v>
      </c>
      <c r="B1529" t="s">
        <v>2105</v>
      </c>
      <c r="C1529" t="s">
        <v>2643</v>
      </c>
      <c r="D1529" t="s">
        <v>415</v>
      </c>
      <c r="E1529" t="s">
        <v>2113</v>
      </c>
      <c r="F1529" t="s">
        <v>2114</v>
      </c>
      <c r="G1529" t="s">
        <v>2646</v>
      </c>
      <c r="H1529">
        <v>10</v>
      </c>
      <c r="I1529" t="s">
        <v>602</v>
      </c>
      <c r="J1529" t="str">
        <f>_xlfn.XLOOKUP(D1529,Table1[Kimarite],Table1[Category],,0)</f>
        <v>kihonwaza</v>
      </c>
    </row>
    <row r="1530" spans="1:10">
      <c r="A1530" s="23" t="s">
        <v>2077</v>
      </c>
      <c r="B1530" t="s">
        <v>2078</v>
      </c>
      <c r="C1530" t="s">
        <v>2645</v>
      </c>
      <c r="D1530" t="s">
        <v>558</v>
      </c>
      <c r="E1530" t="s">
        <v>2107</v>
      </c>
      <c r="F1530" t="s">
        <v>2108</v>
      </c>
      <c r="G1530" t="s">
        <v>2643</v>
      </c>
      <c r="H1530">
        <v>10</v>
      </c>
      <c r="I1530" t="s">
        <v>602</v>
      </c>
      <c r="J1530" t="str">
        <f>_xlfn.XLOOKUP(D1530,Table1[Kimarite],Table1[Category],,0)</f>
        <v>tokushuwaza</v>
      </c>
    </row>
    <row r="1531" spans="1:10">
      <c r="A1531" s="23" t="s">
        <v>2065</v>
      </c>
      <c r="B1531" t="s">
        <v>2066</v>
      </c>
      <c r="C1531" t="s">
        <v>2646</v>
      </c>
      <c r="D1531" t="s">
        <v>493</v>
      </c>
      <c r="E1531" t="s">
        <v>2089</v>
      </c>
      <c r="F1531" t="s">
        <v>2090</v>
      </c>
      <c r="G1531" t="s">
        <v>2644</v>
      </c>
      <c r="H1531">
        <v>10</v>
      </c>
      <c r="I1531" t="s">
        <v>602</v>
      </c>
      <c r="J1531" t="str">
        <f>_xlfn.XLOOKUP(D1531,Table1[Kimarite],Table1[Category],,0)</f>
        <v>fusen</v>
      </c>
    </row>
    <row r="1532" spans="1:10">
      <c r="A1532" s="23" t="s">
        <v>2042</v>
      </c>
      <c r="B1532" t="s">
        <v>2043</v>
      </c>
      <c r="C1532" t="s">
        <v>2643</v>
      </c>
      <c r="D1532" t="s">
        <v>414</v>
      </c>
      <c r="E1532" t="s">
        <v>2056</v>
      </c>
      <c r="F1532" t="s">
        <v>2057</v>
      </c>
      <c r="G1532" t="s">
        <v>2646</v>
      </c>
      <c r="H1532">
        <v>10</v>
      </c>
      <c r="I1532" t="s">
        <v>602</v>
      </c>
      <c r="J1532" t="str">
        <f>_xlfn.XLOOKUP(D1532,Table1[Kimarite],Table1[Category],,0)</f>
        <v>kihonwaza</v>
      </c>
    </row>
    <row r="1533" spans="1:10">
      <c r="A1533" s="23" t="s">
        <v>2036</v>
      </c>
      <c r="B1533" t="s">
        <v>2037</v>
      </c>
      <c r="C1533" t="s">
        <v>2643</v>
      </c>
      <c r="D1533" t="s">
        <v>523</v>
      </c>
      <c r="E1533" t="s">
        <v>2047</v>
      </c>
      <c r="F1533" t="s">
        <v>2048</v>
      </c>
      <c r="G1533" t="s">
        <v>2646</v>
      </c>
      <c r="H1533">
        <v>10</v>
      </c>
      <c r="I1533" t="s">
        <v>602</v>
      </c>
      <c r="J1533" t="str">
        <f>_xlfn.XLOOKUP(D1533,Table1[Kimarite],Table1[Category],,0)</f>
        <v>hinerite</v>
      </c>
    </row>
    <row r="1534" spans="1:10">
      <c r="A1534" s="23" t="s">
        <v>2031</v>
      </c>
      <c r="B1534" t="s">
        <v>2032</v>
      </c>
      <c r="C1534" t="s">
        <v>2646</v>
      </c>
      <c r="D1534" t="s">
        <v>417</v>
      </c>
      <c r="E1534" t="s">
        <v>2053</v>
      </c>
      <c r="F1534" t="s">
        <v>2054</v>
      </c>
      <c r="G1534" t="s">
        <v>2644</v>
      </c>
      <c r="H1534">
        <v>10</v>
      </c>
      <c r="I1534" t="s">
        <v>602</v>
      </c>
      <c r="J1534" t="str">
        <f>_xlfn.XLOOKUP(D1534,Table1[Kimarite],Table1[Category],,0)</f>
        <v>kihonwaza</v>
      </c>
    </row>
    <row r="1535" spans="1:10">
      <c r="A1535" s="23" t="s">
        <v>2025</v>
      </c>
      <c r="B1535" t="s">
        <v>2026</v>
      </c>
      <c r="C1535" t="s">
        <v>2646</v>
      </c>
      <c r="D1535" t="s">
        <v>417</v>
      </c>
      <c r="E1535" t="s">
        <v>2044</v>
      </c>
      <c r="F1535" t="s">
        <v>2045</v>
      </c>
      <c r="G1535" t="s">
        <v>2644</v>
      </c>
      <c r="H1535">
        <v>10</v>
      </c>
      <c r="I1535" t="s">
        <v>602</v>
      </c>
      <c r="J1535" t="str">
        <f>_xlfn.XLOOKUP(D1535,Table1[Kimarite],Table1[Category],,0)</f>
        <v>kihonwaza</v>
      </c>
    </row>
    <row r="1536" spans="1:10">
      <c r="A1536" s="23" t="s">
        <v>2019</v>
      </c>
      <c r="B1536" t="s">
        <v>2020</v>
      </c>
      <c r="C1536" t="s">
        <v>2643</v>
      </c>
      <c r="D1536" t="s">
        <v>558</v>
      </c>
      <c r="E1536" t="s">
        <v>2014</v>
      </c>
      <c r="F1536" t="s">
        <v>2015</v>
      </c>
      <c r="G1536" t="s">
        <v>2646</v>
      </c>
      <c r="H1536">
        <v>10</v>
      </c>
      <c r="I1536" t="s">
        <v>602</v>
      </c>
      <c r="J1536" t="str">
        <f>_xlfn.XLOOKUP(D1536,Table1[Kimarite],Table1[Category],,0)</f>
        <v>tokushuwaza</v>
      </c>
    </row>
    <row r="1537" spans="1:10">
      <c r="A1537" s="23" t="s">
        <v>1991</v>
      </c>
      <c r="B1537" t="s">
        <v>1992</v>
      </c>
      <c r="C1537" t="s">
        <v>2643</v>
      </c>
      <c r="D1537" t="s">
        <v>413</v>
      </c>
      <c r="E1537" t="s">
        <v>1994</v>
      </c>
      <c r="F1537" t="s">
        <v>1995</v>
      </c>
      <c r="G1537" t="s">
        <v>2646</v>
      </c>
      <c r="H1537">
        <v>10</v>
      </c>
      <c r="I1537" t="s">
        <v>602</v>
      </c>
      <c r="J1537" t="str">
        <f>_xlfn.XLOOKUP(D1537,Table1[Kimarite],Table1[Category],,0)</f>
        <v>kihonwaza</v>
      </c>
    </row>
    <row r="1538" spans="1:10">
      <c r="A1538" s="23" t="s">
        <v>2004</v>
      </c>
      <c r="B1538" t="s">
        <v>2005</v>
      </c>
      <c r="C1538" t="s">
        <v>2645</v>
      </c>
      <c r="D1538" t="s">
        <v>413</v>
      </c>
      <c r="E1538" t="s">
        <v>1985</v>
      </c>
      <c r="F1538" t="s">
        <v>1986</v>
      </c>
      <c r="G1538" t="s">
        <v>2643</v>
      </c>
      <c r="H1538">
        <v>10</v>
      </c>
      <c r="I1538" t="s">
        <v>602</v>
      </c>
      <c r="J1538" t="str">
        <f>_xlfn.XLOOKUP(D1538,Table1[Kimarite],Table1[Category],,0)</f>
        <v>kihonwaza</v>
      </c>
    </row>
    <row r="1539" spans="1:10">
      <c r="A1539" s="23" t="s">
        <v>1979</v>
      </c>
      <c r="B1539" t="s">
        <v>1980</v>
      </c>
      <c r="C1539" t="s">
        <v>2643</v>
      </c>
      <c r="D1539" t="s">
        <v>413</v>
      </c>
      <c r="E1539" t="s">
        <v>1955</v>
      </c>
      <c r="F1539" t="s">
        <v>1956</v>
      </c>
      <c r="G1539" t="s">
        <v>2646</v>
      </c>
      <c r="H1539">
        <v>10</v>
      </c>
      <c r="I1539" t="s">
        <v>602</v>
      </c>
      <c r="J1539" t="str">
        <f>_xlfn.XLOOKUP(D1539,Table1[Kimarite],Table1[Category],,0)</f>
        <v>kihonwaza</v>
      </c>
    </row>
    <row r="1540" spans="1:10">
      <c r="A1540" s="23" t="s">
        <v>2010</v>
      </c>
      <c r="B1540" t="s">
        <v>2011</v>
      </c>
      <c r="C1540" t="s">
        <v>2646</v>
      </c>
      <c r="D1540" t="s">
        <v>413</v>
      </c>
      <c r="E1540" t="s">
        <v>1946</v>
      </c>
      <c r="F1540" t="s">
        <v>1947</v>
      </c>
      <c r="G1540" t="s">
        <v>2644</v>
      </c>
      <c r="H1540">
        <v>10</v>
      </c>
      <c r="I1540" t="s">
        <v>602</v>
      </c>
      <c r="J1540" t="str">
        <f>_xlfn.XLOOKUP(D1540,Table1[Kimarite],Table1[Category],,0)</f>
        <v>kihonwaza</v>
      </c>
    </row>
    <row r="1541" spans="1:10">
      <c r="A1541" s="23" t="s">
        <v>1961</v>
      </c>
      <c r="B1541" t="s">
        <v>1962</v>
      </c>
      <c r="C1541" t="s">
        <v>2643</v>
      </c>
      <c r="D1541" t="s">
        <v>418</v>
      </c>
      <c r="E1541" t="s">
        <v>1943</v>
      </c>
      <c r="F1541" t="s">
        <v>1944</v>
      </c>
      <c r="G1541" t="s">
        <v>2646</v>
      </c>
      <c r="H1541">
        <v>10</v>
      </c>
      <c r="I1541" t="s">
        <v>602</v>
      </c>
      <c r="J1541" t="str">
        <f>_xlfn.XLOOKUP(D1541,Table1[Kimarite],Table1[Category],,0)</f>
        <v>kihonwaza</v>
      </c>
    </row>
    <row r="1542" spans="1:10">
      <c r="A1542" s="23" t="s">
        <v>1937</v>
      </c>
      <c r="B1542" t="s">
        <v>1938</v>
      </c>
      <c r="C1542" t="s">
        <v>2645</v>
      </c>
      <c r="D1542" t="s">
        <v>466</v>
      </c>
      <c r="E1542" t="s">
        <v>1976</v>
      </c>
      <c r="F1542" t="s">
        <v>1977</v>
      </c>
      <c r="G1542" t="s">
        <v>2643</v>
      </c>
      <c r="H1542">
        <v>10</v>
      </c>
      <c r="I1542" t="s">
        <v>602</v>
      </c>
      <c r="J1542" t="str">
        <f>_xlfn.XLOOKUP(D1542,Table1[Kimarite],Table1[Category],,0)</f>
        <v>kakete</v>
      </c>
    </row>
    <row r="1543" spans="1:10">
      <c r="A1543" s="23" t="s">
        <v>1928</v>
      </c>
      <c r="B1543" t="s">
        <v>1929</v>
      </c>
      <c r="C1543" t="s">
        <v>2643</v>
      </c>
      <c r="D1543" t="s">
        <v>439</v>
      </c>
      <c r="E1543" t="s">
        <v>1918</v>
      </c>
      <c r="F1543" t="s">
        <v>1919</v>
      </c>
      <c r="G1543" t="s">
        <v>2646</v>
      </c>
      <c r="H1543">
        <v>10</v>
      </c>
      <c r="I1543" t="s">
        <v>602</v>
      </c>
      <c r="J1543" t="str">
        <f>_xlfn.XLOOKUP(D1543,Table1[Kimarite],Table1[Category],,0)</f>
        <v>nagete</v>
      </c>
    </row>
    <row r="1544" spans="1:10">
      <c r="A1544" s="23" t="s">
        <v>1909</v>
      </c>
      <c r="B1544" t="s">
        <v>1910</v>
      </c>
      <c r="C1544" t="s">
        <v>2646</v>
      </c>
      <c r="D1544" t="s">
        <v>493</v>
      </c>
      <c r="E1544" t="s">
        <v>1925</v>
      </c>
      <c r="F1544" t="s">
        <v>1926</v>
      </c>
      <c r="G1544" t="s">
        <v>2644</v>
      </c>
      <c r="H1544">
        <v>10</v>
      </c>
      <c r="I1544" t="s">
        <v>602</v>
      </c>
      <c r="J1544" t="str">
        <f>_xlfn.XLOOKUP(D1544,Table1[Kimarite],Table1[Category],,0)</f>
        <v>fusen</v>
      </c>
    </row>
    <row r="1545" spans="1:10">
      <c r="A1545" s="23" t="s">
        <v>1934</v>
      </c>
      <c r="B1545" t="s">
        <v>1935</v>
      </c>
      <c r="C1545" t="s">
        <v>2645</v>
      </c>
      <c r="D1545" t="s">
        <v>413</v>
      </c>
      <c r="E1545" t="s">
        <v>1906</v>
      </c>
      <c r="F1545" t="s">
        <v>1907</v>
      </c>
      <c r="G1545" t="s">
        <v>2643</v>
      </c>
      <c r="H1545">
        <v>10</v>
      </c>
      <c r="I1545" t="s">
        <v>602</v>
      </c>
      <c r="J1545" t="str">
        <f>_xlfn.XLOOKUP(D1545,Table1[Kimarite],Table1[Category],,0)</f>
        <v>kihonwaza</v>
      </c>
    </row>
    <row r="1546" spans="1:10">
      <c r="A1546" s="23" t="s">
        <v>1915</v>
      </c>
      <c r="B1546" t="s">
        <v>1916</v>
      </c>
      <c r="C1546" t="s">
        <v>2643</v>
      </c>
      <c r="D1546" t="s">
        <v>438</v>
      </c>
      <c r="E1546" t="s">
        <v>1894</v>
      </c>
      <c r="F1546" t="s">
        <v>1895</v>
      </c>
      <c r="G1546" t="s">
        <v>2646</v>
      </c>
      <c r="H1546">
        <v>10</v>
      </c>
      <c r="I1546" t="s">
        <v>602</v>
      </c>
      <c r="J1546" t="str">
        <f>_xlfn.XLOOKUP(D1546,Table1[Kimarite],Table1[Category],,0)</f>
        <v>nagete</v>
      </c>
    </row>
    <row r="1547" spans="1:10">
      <c r="A1547" s="23" t="s">
        <v>1897</v>
      </c>
      <c r="B1547" t="s">
        <v>1898</v>
      </c>
      <c r="C1547" t="s">
        <v>2646</v>
      </c>
      <c r="D1547" t="s">
        <v>558</v>
      </c>
      <c r="E1547" t="s">
        <v>1888</v>
      </c>
      <c r="F1547" t="s">
        <v>1889</v>
      </c>
      <c r="G1547" t="s">
        <v>2644</v>
      </c>
      <c r="H1547">
        <v>10</v>
      </c>
      <c r="I1547" t="s">
        <v>602</v>
      </c>
      <c r="J1547" t="str">
        <f>_xlfn.XLOOKUP(D1547,Table1[Kimarite],Table1[Category],,0)</f>
        <v>tokushuwaza</v>
      </c>
    </row>
    <row r="1548" spans="1:10">
      <c r="A1548" s="23" t="s">
        <v>1863</v>
      </c>
      <c r="B1548" t="s">
        <v>1864</v>
      </c>
      <c r="C1548" t="s">
        <v>2643</v>
      </c>
      <c r="D1548" t="s">
        <v>417</v>
      </c>
      <c r="E1548" t="s">
        <v>1873</v>
      </c>
      <c r="F1548" t="s">
        <v>1874</v>
      </c>
      <c r="G1548" t="s">
        <v>2646</v>
      </c>
      <c r="H1548">
        <v>10</v>
      </c>
      <c r="I1548" t="s">
        <v>602</v>
      </c>
      <c r="J1548" t="str">
        <f>_xlfn.XLOOKUP(D1548,Table1[Kimarite],Table1[Category],,0)</f>
        <v>kihonwaza</v>
      </c>
    </row>
    <row r="1549" spans="1:10">
      <c r="A1549" s="23" t="s">
        <v>1860</v>
      </c>
      <c r="B1549" t="s">
        <v>1861</v>
      </c>
      <c r="C1549" t="s">
        <v>2645</v>
      </c>
      <c r="D1549" t="s">
        <v>415</v>
      </c>
      <c r="E1549" t="s">
        <v>1900</v>
      </c>
      <c r="F1549" t="s">
        <v>1901</v>
      </c>
      <c r="G1549" t="s">
        <v>2643</v>
      </c>
      <c r="H1549">
        <v>10</v>
      </c>
      <c r="I1549" t="s">
        <v>602</v>
      </c>
      <c r="J1549" t="str">
        <f>_xlfn.XLOOKUP(D1549,Table1[Kimarite],Table1[Category],,0)</f>
        <v>kihonwaza</v>
      </c>
    </row>
    <row r="1550" spans="1:10">
      <c r="A1550" s="23" t="s">
        <v>1885</v>
      </c>
      <c r="B1550" t="s">
        <v>1886</v>
      </c>
      <c r="C1550" t="s">
        <v>2645</v>
      </c>
      <c r="D1550" t="s">
        <v>439</v>
      </c>
      <c r="E1550" t="s">
        <v>1857</v>
      </c>
      <c r="F1550" t="s">
        <v>1858</v>
      </c>
      <c r="G1550" t="s">
        <v>2643</v>
      </c>
      <c r="H1550">
        <v>10</v>
      </c>
      <c r="I1550" t="s">
        <v>602</v>
      </c>
      <c r="J1550" t="str">
        <f>_xlfn.XLOOKUP(D1550,Table1[Kimarite],Table1[Category],,0)</f>
        <v>nagete</v>
      </c>
    </row>
    <row r="1551" spans="1:10">
      <c r="A1551" s="23" t="s">
        <v>1833</v>
      </c>
      <c r="B1551" t="s">
        <v>1834</v>
      </c>
      <c r="C1551" t="s">
        <v>2643</v>
      </c>
      <c r="D1551" t="s">
        <v>523</v>
      </c>
      <c r="E1551" t="s">
        <v>1854</v>
      </c>
      <c r="F1551" t="s">
        <v>1855</v>
      </c>
      <c r="G1551" t="s">
        <v>2646</v>
      </c>
      <c r="H1551">
        <v>10</v>
      </c>
      <c r="I1551" t="s">
        <v>602</v>
      </c>
      <c r="J1551" t="str">
        <f>_xlfn.XLOOKUP(D1551,Table1[Kimarite],Table1[Category],,0)</f>
        <v>hinerite</v>
      </c>
    </row>
    <row r="1552" spans="1:10">
      <c r="A1552" s="23" t="s">
        <v>1810</v>
      </c>
      <c r="B1552" t="s">
        <v>1811</v>
      </c>
      <c r="C1552" t="s">
        <v>2646</v>
      </c>
      <c r="D1552" t="s">
        <v>563</v>
      </c>
      <c r="E1552" t="s">
        <v>1825</v>
      </c>
      <c r="F1552" t="s">
        <v>1826</v>
      </c>
      <c r="G1552" t="s">
        <v>2644</v>
      </c>
      <c r="H1552">
        <v>10</v>
      </c>
      <c r="I1552" t="s">
        <v>602</v>
      </c>
      <c r="J1552" t="str">
        <f>_xlfn.XLOOKUP(D1552,Table1[Kimarite],Table1[Category],,0)</f>
        <v>tokushuwaza</v>
      </c>
    </row>
    <row r="1553" spans="1:10">
      <c r="A1553" s="23" t="s">
        <v>1801</v>
      </c>
      <c r="B1553" t="s">
        <v>1802</v>
      </c>
      <c r="C1553" t="s">
        <v>2643</v>
      </c>
      <c r="D1553" t="s">
        <v>417</v>
      </c>
      <c r="E1553" t="s">
        <v>1795</v>
      </c>
      <c r="F1553" t="s">
        <v>1796</v>
      </c>
      <c r="G1553" t="s">
        <v>2646</v>
      </c>
      <c r="H1553">
        <v>10</v>
      </c>
      <c r="I1553" t="s">
        <v>601</v>
      </c>
      <c r="J1553" t="str">
        <f>_xlfn.XLOOKUP(D1553,Table1[Kimarite],Table1[Category],,0)</f>
        <v>kihonwaza</v>
      </c>
    </row>
    <row r="1554" spans="1:10">
      <c r="A1554" s="23" t="s">
        <v>1807</v>
      </c>
      <c r="B1554" t="s">
        <v>1808</v>
      </c>
      <c r="C1554" t="s">
        <v>2646</v>
      </c>
      <c r="D1554" t="s">
        <v>417</v>
      </c>
      <c r="E1554" t="s">
        <v>1786</v>
      </c>
      <c r="F1554" t="s">
        <v>1787</v>
      </c>
      <c r="G1554" t="s">
        <v>2644</v>
      </c>
      <c r="H1554">
        <v>10</v>
      </c>
      <c r="I1554" t="s">
        <v>601</v>
      </c>
      <c r="J1554" t="str">
        <f>_xlfn.XLOOKUP(D1554,Table1[Kimarite],Table1[Category],,0)</f>
        <v>kihonwaza</v>
      </c>
    </row>
    <row r="1555" spans="1:10">
      <c r="A1555" s="23" t="s">
        <v>1765</v>
      </c>
      <c r="B1555" t="s">
        <v>1766</v>
      </c>
      <c r="C1555" t="s">
        <v>2646</v>
      </c>
      <c r="D1555" t="s">
        <v>563</v>
      </c>
      <c r="E1555" t="s">
        <v>1789</v>
      </c>
      <c r="F1555" t="s">
        <v>1790</v>
      </c>
      <c r="G1555" t="s">
        <v>2644</v>
      </c>
      <c r="H1555">
        <v>10</v>
      </c>
      <c r="I1555" t="s">
        <v>601</v>
      </c>
      <c r="J1555" t="str">
        <f>_xlfn.XLOOKUP(D1555,Table1[Kimarite],Table1[Category],,0)</f>
        <v>tokushuwaza</v>
      </c>
    </row>
    <row r="1556" spans="1:10">
      <c r="A1556" s="23" t="s">
        <v>1760</v>
      </c>
      <c r="B1556" t="s">
        <v>1761</v>
      </c>
      <c r="C1556" t="s">
        <v>2645</v>
      </c>
      <c r="D1556" t="s">
        <v>558</v>
      </c>
      <c r="E1556" t="s">
        <v>1780</v>
      </c>
      <c r="F1556" t="s">
        <v>1781</v>
      </c>
      <c r="G1556" t="s">
        <v>2643</v>
      </c>
      <c r="H1556">
        <v>10</v>
      </c>
      <c r="I1556" t="s">
        <v>601</v>
      </c>
      <c r="J1556" t="str">
        <f>_xlfn.XLOOKUP(D1556,Table1[Kimarite],Table1[Category],,0)</f>
        <v>tokushuwaza</v>
      </c>
    </row>
    <row r="1557" spans="1:10">
      <c r="A1557" s="23" t="s">
        <v>1754</v>
      </c>
      <c r="B1557" t="s">
        <v>1755</v>
      </c>
      <c r="C1557" t="s">
        <v>2645</v>
      </c>
      <c r="D1557" t="s">
        <v>413</v>
      </c>
      <c r="E1557" t="s">
        <v>1757</v>
      </c>
      <c r="F1557" t="s">
        <v>1758</v>
      </c>
      <c r="G1557" t="s">
        <v>2643</v>
      </c>
      <c r="H1557">
        <v>10</v>
      </c>
      <c r="I1557" t="s">
        <v>601</v>
      </c>
      <c r="J1557" t="str">
        <f>_xlfn.XLOOKUP(D1557,Table1[Kimarite],Table1[Category],,0)</f>
        <v>kihonwaza</v>
      </c>
    </row>
    <row r="1558" spans="1:10">
      <c r="A1558" s="23" t="s">
        <v>1745</v>
      </c>
      <c r="B1558" t="s">
        <v>1746</v>
      </c>
      <c r="C1558" t="s">
        <v>2643</v>
      </c>
      <c r="D1558" t="s">
        <v>413</v>
      </c>
      <c r="E1558" t="s">
        <v>1774</v>
      </c>
      <c r="F1558" t="s">
        <v>1775</v>
      </c>
      <c r="G1558" t="s">
        <v>2646</v>
      </c>
      <c r="H1558">
        <v>10</v>
      </c>
      <c r="I1558" t="s">
        <v>601</v>
      </c>
      <c r="J1558" t="str">
        <f>_xlfn.XLOOKUP(D1558,Table1[Kimarite],Table1[Category],,0)</f>
        <v>kihonwaza</v>
      </c>
    </row>
    <row r="1559" spans="1:10">
      <c r="A1559" s="23" t="s">
        <v>1742</v>
      </c>
      <c r="B1559" t="s">
        <v>1743</v>
      </c>
      <c r="C1559" t="s">
        <v>2643</v>
      </c>
      <c r="D1559" t="s">
        <v>436</v>
      </c>
      <c r="E1559" t="s">
        <v>1771</v>
      </c>
      <c r="F1559" t="s">
        <v>1772</v>
      </c>
      <c r="G1559" t="s">
        <v>2646</v>
      </c>
      <c r="H1559">
        <v>10</v>
      </c>
      <c r="I1559" t="s">
        <v>601</v>
      </c>
      <c r="J1559" t="str">
        <f>_xlfn.XLOOKUP(D1559,Table1[Kimarite],Table1[Category],,0)</f>
        <v>nagete</v>
      </c>
    </row>
    <row r="1560" spans="1:10">
      <c r="A1560" s="23" t="s">
        <v>1713</v>
      </c>
      <c r="B1560" t="s">
        <v>1714</v>
      </c>
      <c r="C1560" t="s">
        <v>2645</v>
      </c>
      <c r="D1560" t="s">
        <v>558</v>
      </c>
      <c r="E1560" t="s">
        <v>1718</v>
      </c>
      <c r="F1560" t="s">
        <v>1719</v>
      </c>
      <c r="G1560" t="s">
        <v>2643</v>
      </c>
      <c r="H1560">
        <v>10</v>
      </c>
      <c r="I1560" t="s">
        <v>601</v>
      </c>
      <c r="J1560" t="str">
        <f>_xlfn.XLOOKUP(D1560,Table1[Kimarite],Table1[Category],,0)</f>
        <v>tokushuwaza</v>
      </c>
    </row>
    <row r="1561" spans="1:10">
      <c r="A1561" s="23" t="s">
        <v>1727</v>
      </c>
      <c r="B1561" t="s">
        <v>1728</v>
      </c>
      <c r="C1561" t="s">
        <v>2643</v>
      </c>
      <c r="D1561" t="s">
        <v>439</v>
      </c>
      <c r="E1561" t="s">
        <v>1701</v>
      </c>
      <c r="F1561" t="s">
        <v>1702</v>
      </c>
      <c r="G1561" t="s">
        <v>2646</v>
      </c>
      <c r="H1561">
        <v>10</v>
      </c>
      <c r="I1561" t="s">
        <v>601</v>
      </c>
      <c r="J1561" t="str">
        <f>_xlfn.XLOOKUP(D1561,Table1[Kimarite],Table1[Category],,0)</f>
        <v>nagete</v>
      </c>
    </row>
    <row r="1562" spans="1:10">
      <c r="A1562" s="23" t="s">
        <v>1692</v>
      </c>
      <c r="B1562" t="s">
        <v>1693</v>
      </c>
      <c r="C1562" t="s">
        <v>2645</v>
      </c>
      <c r="D1562" t="s">
        <v>413</v>
      </c>
      <c r="E1562" t="s">
        <v>1710</v>
      </c>
      <c r="F1562" t="s">
        <v>1711</v>
      </c>
      <c r="G1562" t="s">
        <v>2643</v>
      </c>
      <c r="H1562">
        <v>10</v>
      </c>
      <c r="I1562" t="s">
        <v>601</v>
      </c>
      <c r="J1562" t="str">
        <f>_xlfn.XLOOKUP(D1562,Table1[Kimarite],Table1[Category],,0)</f>
        <v>kihonwaza</v>
      </c>
    </row>
    <row r="1563" spans="1:10">
      <c r="A1563" s="23" t="s">
        <v>1679</v>
      </c>
      <c r="B1563" t="s">
        <v>1680</v>
      </c>
      <c r="C1563" t="s">
        <v>2643</v>
      </c>
      <c r="D1563" t="s">
        <v>523</v>
      </c>
      <c r="E1563" t="s">
        <v>1660</v>
      </c>
      <c r="F1563" t="s">
        <v>1661</v>
      </c>
      <c r="G1563" t="s">
        <v>2646</v>
      </c>
      <c r="H1563">
        <v>10</v>
      </c>
      <c r="I1563" t="s">
        <v>601</v>
      </c>
      <c r="J1563" t="str">
        <f>_xlfn.XLOOKUP(D1563,Table1[Kimarite],Table1[Category],,0)</f>
        <v>hinerite</v>
      </c>
    </row>
    <row r="1564" spans="1:10">
      <c r="A1564" s="23" t="s">
        <v>1646</v>
      </c>
      <c r="B1564" t="s">
        <v>1647</v>
      </c>
      <c r="C1564" t="s">
        <v>2645</v>
      </c>
      <c r="D1564" t="s">
        <v>417</v>
      </c>
      <c r="E1564" t="s">
        <v>1663</v>
      </c>
      <c r="F1564" t="s">
        <v>1664</v>
      </c>
      <c r="G1564" t="s">
        <v>2643</v>
      </c>
      <c r="H1564">
        <v>10</v>
      </c>
      <c r="I1564" t="s">
        <v>601</v>
      </c>
      <c r="J1564" t="str">
        <f>_xlfn.XLOOKUP(D1564,Table1[Kimarite],Table1[Category],,0)</f>
        <v>kihonwaza</v>
      </c>
    </row>
    <row r="1565" spans="1:10">
      <c r="A1565" s="23" t="s">
        <v>1654</v>
      </c>
      <c r="B1565" t="s">
        <v>1655</v>
      </c>
      <c r="C1565" t="s">
        <v>2645</v>
      </c>
      <c r="D1565" t="s">
        <v>558</v>
      </c>
      <c r="E1565" t="s">
        <v>1643</v>
      </c>
      <c r="F1565" t="s">
        <v>1644</v>
      </c>
      <c r="G1565" t="s">
        <v>2643</v>
      </c>
      <c r="H1565">
        <v>10</v>
      </c>
      <c r="I1565" t="s">
        <v>601</v>
      </c>
      <c r="J1565" t="str">
        <f>_xlfn.XLOOKUP(D1565,Table1[Kimarite],Table1[Category],,0)</f>
        <v>tokushuwaza</v>
      </c>
    </row>
    <row r="1566" spans="1:10">
      <c r="A1566" s="23" t="s">
        <v>1637</v>
      </c>
      <c r="B1566" t="s">
        <v>1638</v>
      </c>
      <c r="C1566" t="s">
        <v>2646</v>
      </c>
      <c r="D1566" t="s">
        <v>413</v>
      </c>
      <c r="E1566" t="s">
        <v>1629</v>
      </c>
      <c r="F1566" t="s">
        <v>1630</v>
      </c>
      <c r="G1566" t="s">
        <v>2644</v>
      </c>
      <c r="H1566">
        <v>10</v>
      </c>
      <c r="I1566" t="s">
        <v>601</v>
      </c>
      <c r="J1566" t="str">
        <f>_xlfn.XLOOKUP(D1566,Table1[Kimarite],Table1[Category],,0)</f>
        <v>kihonwaza</v>
      </c>
    </row>
    <row r="1567" spans="1:10">
      <c r="A1567" s="23" t="s">
        <v>1612</v>
      </c>
      <c r="B1567" t="s">
        <v>1613</v>
      </c>
      <c r="C1567" t="s">
        <v>2643</v>
      </c>
      <c r="D1567" t="s">
        <v>563</v>
      </c>
      <c r="E1567" t="s">
        <v>1632</v>
      </c>
      <c r="F1567" t="s">
        <v>1633</v>
      </c>
      <c r="G1567" t="s">
        <v>2646</v>
      </c>
      <c r="H1567">
        <v>10</v>
      </c>
      <c r="I1567" t="s">
        <v>601</v>
      </c>
      <c r="J1567" t="str">
        <f>_xlfn.XLOOKUP(D1567,Table1[Kimarite],Table1[Category],,0)</f>
        <v>tokushuwaza</v>
      </c>
    </row>
    <row r="1568" spans="1:10">
      <c r="A1568" s="23" t="s">
        <v>1627</v>
      </c>
      <c r="B1568" t="s">
        <v>1628</v>
      </c>
      <c r="C1568" t="s">
        <v>2645</v>
      </c>
      <c r="D1568" t="s">
        <v>431</v>
      </c>
      <c r="E1568" t="s">
        <v>1603</v>
      </c>
      <c r="F1568" t="s">
        <v>1604</v>
      </c>
      <c r="G1568" t="s">
        <v>2643</v>
      </c>
      <c r="H1568">
        <v>10</v>
      </c>
      <c r="I1568" t="s">
        <v>601</v>
      </c>
      <c r="J1568" t="str">
        <f>_xlfn.XLOOKUP(D1568,Table1[Kimarite],Table1[Category],,0)</f>
        <v>nagete</v>
      </c>
    </row>
    <row r="1569" spans="1:10">
      <c r="A1569" s="23" t="s">
        <v>1621</v>
      </c>
      <c r="B1569" t="s">
        <v>1622</v>
      </c>
      <c r="C1569" t="s">
        <v>2645</v>
      </c>
      <c r="D1569" t="s">
        <v>413</v>
      </c>
      <c r="E1569" t="s">
        <v>1597</v>
      </c>
      <c r="F1569" t="s">
        <v>1598</v>
      </c>
      <c r="G1569" t="s">
        <v>2643</v>
      </c>
      <c r="H1569">
        <v>10</v>
      </c>
      <c r="I1569" t="s">
        <v>601</v>
      </c>
      <c r="J1569" t="str">
        <f>_xlfn.XLOOKUP(D1569,Table1[Kimarite],Table1[Category],,0)</f>
        <v>kihonwaza</v>
      </c>
    </row>
    <row r="1570" spans="1:10">
      <c r="A1570" s="23" t="s">
        <v>1591</v>
      </c>
      <c r="B1570" t="s">
        <v>1592</v>
      </c>
      <c r="C1570" t="s">
        <v>2643</v>
      </c>
      <c r="D1570" t="s">
        <v>417</v>
      </c>
      <c r="E1570" t="s">
        <v>1609</v>
      </c>
      <c r="F1570" t="s">
        <v>1610</v>
      </c>
      <c r="G1570" t="s">
        <v>2646</v>
      </c>
      <c r="H1570">
        <v>10</v>
      </c>
      <c r="I1570" t="s">
        <v>601</v>
      </c>
      <c r="J1570" t="str">
        <f>_xlfn.XLOOKUP(D1570,Table1[Kimarite],Table1[Category],,0)</f>
        <v>kihonwaza</v>
      </c>
    </row>
    <row r="1571" spans="1:10">
      <c r="A1571" s="23" t="s">
        <v>1594</v>
      </c>
      <c r="B1571" t="s">
        <v>1595</v>
      </c>
      <c r="C1571" t="s">
        <v>2646</v>
      </c>
      <c r="D1571" t="s">
        <v>523</v>
      </c>
      <c r="E1571" t="s">
        <v>1570</v>
      </c>
      <c r="F1571" t="s">
        <v>1571</v>
      </c>
      <c r="G1571" t="s">
        <v>2644</v>
      </c>
      <c r="H1571">
        <v>10</v>
      </c>
      <c r="I1571" t="s">
        <v>601</v>
      </c>
      <c r="J1571" t="str">
        <f>_xlfn.XLOOKUP(D1571,Table1[Kimarite],Table1[Category],,0)</f>
        <v>hinerite</v>
      </c>
    </row>
    <row r="1572" spans="1:10">
      <c r="A1572" s="23" t="s">
        <v>1549</v>
      </c>
      <c r="B1572" t="s">
        <v>1550</v>
      </c>
      <c r="C1572" t="s">
        <v>2645</v>
      </c>
      <c r="D1572" t="s">
        <v>561</v>
      </c>
      <c r="E1572" t="s">
        <v>1588</v>
      </c>
      <c r="F1572" t="s">
        <v>1589</v>
      </c>
      <c r="G1572" t="s">
        <v>2643</v>
      </c>
      <c r="H1572">
        <v>10</v>
      </c>
      <c r="I1572" t="s">
        <v>601</v>
      </c>
      <c r="J1572" t="str">
        <f>_xlfn.XLOOKUP(D1572,Table1[Kimarite],Table1[Category],,0)</f>
        <v>tokushuwaza</v>
      </c>
    </row>
    <row r="1573" spans="1:10">
      <c r="A1573" s="23" t="s">
        <v>1555</v>
      </c>
      <c r="B1573" t="s">
        <v>1556</v>
      </c>
      <c r="C1573" t="s">
        <v>2643</v>
      </c>
      <c r="D1573" t="s">
        <v>415</v>
      </c>
      <c r="E1573" t="s">
        <v>1539</v>
      </c>
      <c r="F1573" t="s">
        <v>1540</v>
      </c>
      <c r="G1573" t="s">
        <v>2646</v>
      </c>
      <c r="H1573">
        <v>10</v>
      </c>
      <c r="I1573" t="s">
        <v>601</v>
      </c>
      <c r="J1573" t="str">
        <f>_xlfn.XLOOKUP(D1573,Table1[Kimarite],Table1[Category],,0)</f>
        <v>kihonwaza</v>
      </c>
    </row>
    <row r="1574" spans="1:10">
      <c r="A1574" s="23" t="s">
        <v>1567</v>
      </c>
      <c r="B1574" t="s">
        <v>1568</v>
      </c>
      <c r="C1574" t="s">
        <v>2645</v>
      </c>
      <c r="D1574" t="s">
        <v>431</v>
      </c>
      <c r="E1574" t="s">
        <v>1536</v>
      </c>
      <c r="F1574" t="s">
        <v>1537</v>
      </c>
      <c r="G1574" t="s">
        <v>2643</v>
      </c>
      <c r="H1574">
        <v>10</v>
      </c>
      <c r="I1574" t="s">
        <v>601</v>
      </c>
      <c r="J1574" t="str">
        <f>_xlfn.XLOOKUP(D1574,Table1[Kimarite],Table1[Category],,0)</f>
        <v>nagete</v>
      </c>
    </row>
    <row r="1575" spans="1:10">
      <c r="A1575" s="23" t="s">
        <v>1518</v>
      </c>
      <c r="B1575" t="s">
        <v>1519</v>
      </c>
      <c r="C1575" t="s">
        <v>2645</v>
      </c>
      <c r="D1575" t="s">
        <v>417</v>
      </c>
      <c r="E1575" t="s">
        <v>1530</v>
      </c>
      <c r="F1575" t="s">
        <v>1531</v>
      </c>
      <c r="G1575" t="s">
        <v>2643</v>
      </c>
      <c r="H1575">
        <v>10</v>
      </c>
      <c r="I1575" t="s">
        <v>601</v>
      </c>
      <c r="J1575" t="str">
        <f>_xlfn.XLOOKUP(D1575,Table1[Kimarite],Table1[Category],,0)</f>
        <v>kihonwaza</v>
      </c>
    </row>
    <row r="1576" spans="1:10">
      <c r="A1576" s="23" t="s">
        <v>1527</v>
      </c>
      <c r="B1576" t="s">
        <v>1528</v>
      </c>
      <c r="C1576" t="s">
        <v>2643</v>
      </c>
      <c r="D1576" t="s">
        <v>417</v>
      </c>
      <c r="E1576" t="s">
        <v>1509</v>
      </c>
      <c r="F1576" t="s">
        <v>1510</v>
      </c>
      <c r="G1576" t="s">
        <v>2646</v>
      </c>
      <c r="H1576">
        <v>10</v>
      </c>
      <c r="I1576" t="s">
        <v>601</v>
      </c>
      <c r="J1576" t="str">
        <f>_xlfn.XLOOKUP(D1576,Table1[Kimarite],Table1[Category],,0)</f>
        <v>kihonwaza</v>
      </c>
    </row>
    <row r="1577" spans="1:10">
      <c r="A1577" s="23" t="s">
        <v>1512</v>
      </c>
      <c r="B1577" t="s">
        <v>1513</v>
      </c>
      <c r="C1577" t="s">
        <v>2646</v>
      </c>
      <c r="D1577" t="s">
        <v>523</v>
      </c>
      <c r="E1577" t="s">
        <v>1490</v>
      </c>
      <c r="F1577" t="s">
        <v>1491</v>
      </c>
      <c r="G1577" t="s">
        <v>2644</v>
      </c>
      <c r="H1577">
        <v>10</v>
      </c>
      <c r="I1577" t="s">
        <v>601</v>
      </c>
      <c r="J1577" t="str">
        <f>_xlfn.XLOOKUP(D1577,Table1[Kimarite],Table1[Category],,0)</f>
        <v>hinerite</v>
      </c>
    </row>
    <row r="1578" spans="1:10">
      <c r="A1578" s="23" t="s">
        <v>1503</v>
      </c>
      <c r="B1578" t="s">
        <v>1504</v>
      </c>
      <c r="C1578" t="s">
        <v>2643</v>
      </c>
      <c r="D1578" t="s">
        <v>417</v>
      </c>
      <c r="E1578" t="s">
        <v>1475</v>
      </c>
      <c r="F1578" t="s">
        <v>1476</v>
      </c>
      <c r="G1578" t="s">
        <v>2646</v>
      </c>
      <c r="H1578">
        <v>10</v>
      </c>
      <c r="I1578" t="s">
        <v>601</v>
      </c>
      <c r="J1578" t="str">
        <f>_xlfn.XLOOKUP(D1578,Table1[Kimarite],Table1[Category],,0)</f>
        <v>kihonwaza</v>
      </c>
    </row>
    <row r="1579" spans="1:10">
      <c r="A1579" s="23" t="s">
        <v>1484</v>
      </c>
      <c r="B1579" t="s">
        <v>1485</v>
      </c>
      <c r="C1579" t="s">
        <v>2643</v>
      </c>
      <c r="D1579" t="s">
        <v>558</v>
      </c>
      <c r="E1579" t="s">
        <v>1466</v>
      </c>
      <c r="F1579" t="s">
        <v>1467</v>
      </c>
      <c r="G1579" t="s">
        <v>2646</v>
      </c>
      <c r="H1579">
        <v>10</v>
      </c>
      <c r="I1579" t="s">
        <v>601</v>
      </c>
      <c r="J1579" t="str">
        <f>_xlfn.XLOOKUP(D1579,Table1[Kimarite],Table1[Category],,0)</f>
        <v>tokushuwaza</v>
      </c>
    </row>
    <row r="1580" spans="1:10">
      <c r="A1580" s="23" t="s">
        <v>1448</v>
      </c>
      <c r="B1580" t="s">
        <v>1449</v>
      </c>
      <c r="C1580" t="s">
        <v>2646</v>
      </c>
      <c r="D1580" t="s">
        <v>523</v>
      </c>
      <c r="E1580" t="s">
        <v>1451</v>
      </c>
      <c r="F1580" t="s">
        <v>1452</v>
      </c>
      <c r="G1580" t="s">
        <v>2644</v>
      </c>
      <c r="H1580">
        <v>10</v>
      </c>
      <c r="I1580" t="s">
        <v>601</v>
      </c>
      <c r="J1580" t="str">
        <f>_xlfn.XLOOKUP(D1580,Table1[Kimarite],Table1[Category],,0)</f>
        <v>hinerite</v>
      </c>
    </row>
    <row r="1581" spans="1:10">
      <c r="A1581" s="23" t="s">
        <v>1454</v>
      </c>
      <c r="B1581" t="s">
        <v>1455</v>
      </c>
      <c r="C1581" t="s">
        <v>2645</v>
      </c>
      <c r="D1581" t="s">
        <v>523</v>
      </c>
      <c r="E1581" t="s">
        <v>1440</v>
      </c>
      <c r="F1581" t="s">
        <v>1441</v>
      </c>
      <c r="G1581" t="s">
        <v>2643</v>
      </c>
      <c r="H1581">
        <v>10</v>
      </c>
      <c r="I1581" t="s">
        <v>601</v>
      </c>
      <c r="J1581" t="str">
        <f>_xlfn.XLOOKUP(D1581,Table1[Kimarite],Table1[Category],,0)</f>
        <v>hinerite</v>
      </c>
    </row>
    <row r="1582" spans="1:10">
      <c r="A1582" s="23" t="s">
        <v>1419</v>
      </c>
      <c r="B1582" t="s">
        <v>1420</v>
      </c>
      <c r="C1582" t="s">
        <v>2643</v>
      </c>
      <c r="D1582" t="s">
        <v>417</v>
      </c>
      <c r="E1582" t="s">
        <v>1431</v>
      </c>
      <c r="F1582" t="s">
        <v>1432</v>
      </c>
      <c r="G1582" t="s">
        <v>2646</v>
      </c>
      <c r="H1582">
        <v>10</v>
      </c>
      <c r="I1582" t="s">
        <v>601</v>
      </c>
      <c r="J1582" t="str">
        <f>_xlfn.XLOOKUP(D1582,Table1[Kimarite],Table1[Category],,0)</f>
        <v>kihonwaza</v>
      </c>
    </row>
    <row r="1583" spans="1:10">
      <c r="A1583" s="23" t="s">
        <v>1416</v>
      </c>
      <c r="B1583" t="s">
        <v>1417</v>
      </c>
      <c r="C1583" t="s">
        <v>2643</v>
      </c>
      <c r="D1583" t="s">
        <v>439</v>
      </c>
      <c r="E1583" t="s">
        <v>1428</v>
      </c>
      <c r="F1583" t="s">
        <v>1429</v>
      </c>
      <c r="G1583" t="s">
        <v>2646</v>
      </c>
      <c r="H1583">
        <v>10</v>
      </c>
      <c r="I1583" t="s">
        <v>601</v>
      </c>
      <c r="J1583" t="str">
        <f>_xlfn.XLOOKUP(D1583,Table1[Kimarite],Table1[Category],,0)</f>
        <v>nagete</v>
      </c>
    </row>
    <row r="1584" spans="1:10">
      <c r="A1584" s="23" t="s">
        <v>1398</v>
      </c>
      <c r="B1584" t="s">
        <v>1399</v>
      </c>
      <c r="C1584" t="s">
        <v>2646</v>
      </c>
      <c r="D1584" t="s">
        <v>413</v>
      </c>
      <c r="E1584" t="s">
        <v>1404</v>
      </c>
      <c r="F1584" t="s">
        <v>1405</v>
      </c>
      <c r="G1584" t="s">
        <v>2644</v>
      </c>
      <c r="H1584">
        <v>10</v>
      </c>
      <c r="I1584" t="s">
        <v>601</v>
      </c>
      <c r="J1584" t="str">
        <f>_xlfn.XLOOKUP(D1584,Table1[Kimarite],Table1[Category],,0)</f>
        <v>kihonwaza</v>
      </c>
    </row>
    <row r="1585" spans="1:10">
      <c r="A1585" s="23" t="s">
        <v>1389</v>
      </c>
      <c r="B1585" t="s">
        <v>1390</v>
      </c>
      <c r="C1585" t="s">
        <v>2643</v>
      </c>
      <c r="D1585" t="s">
        <v>413</v>
      </c>
      <c r="E1585" t="s">
        <v>1407</v>
      </c>
      <c r="F1585" t="s">
        <v>1408</v>
      </c>
      <c r="G1585" t="s">
        <v>2646</v>
      </c>
      <c r="H1585">
        <v>10</v>
      </c>
      <c r="I1585" t="s">
        <v>601</v>
      </c>
      <c r="J1585" t="str">
        <f>_xlfn.XLOOKUP(D1585,Table1[Kimarite],Table1[Category],,0)</f>
        <v>kihonwaza</v>
      </c>
    </row>
    <row r="1586" spans="1:10">
      <c r="A1586" s="23" t="s">
        <v>1386</v>
      </c>
      <c r="B1586" t="s">
        <v>1387</v>
      </c>
      <c r="C1586" t="s">
        <v>2643</v>
      </c>
      <c r="D1586" t="s">
        <v>558</v>
      </c>
      <c r="E1586" t="s">
        <v>1362</v>
      </c>
      <c r="F1586" t="s">
        <v>1363</v>
      </c>
      <c r="G1586" t="s">
        <v>2646</v>
      </c>
      <c r="H1586">
        <v>10</v>
      </c>
      <c r="I1586" t="s">
        <v>601</v>
      </c>
      <c r="J1586" t="str">
        <f>_xlfn.XLOOKUP(D1586,Table1[Kimarite],Table1[Category],,0)</f>
        <v>tokushuwaza</v>
      </c>
    </row>
    <row r="1587" spans="1:10">
      <c r="A1587" s="23" t="s">
        <v>1350</v>
      </c>
      <c r="B1587" t="s">
        <v>1351</v>
      </c>
      <c r="C1587" t="s">
        <v>2646</v>
      </c>
      <c r="D1587" t="s">
        <v>417</v>
      </c>
      <c r="E1587" t="s">
        <v>1368</v>
      </c>
      <c r="F1587" t="s">
        <v>1369</v>
      </c>
      <c r="G1587" t="s">
        <v>2644</v>
      </c>
      <c r="H1587">
        <v>10</v>
      </c>
      <c r="I1587" t="s">
        <v>601</v>
      </c>
      <c r="J1587" t="str">
        <f>_xlfn.XLOOKUP(D1587,Table1[Kimarite],Table1[Category],,0)</f>
        <v>kihonwaza</v>
      </c>
    </row>
    <row r="1588" spans="1:10">
      <c r="A1588" s="23" t="s">
        <v>1371</v>
      </c>
      <c r="B1588" t="s">
        <v>1372</v>
      </c>
      <c r="C1588" t="s">
        <v>2645</v>
      </c>
      <c r="D1588" t="s">
        <v>558</v>
      </c>
      <c r="E1588" t="s">
        <v>1338</v>
      </c>
      <c r="F1588" t="s">
        <v>1339</v>
      </c>
      <c r="G1588" t="s">
        <v>2643</v>
      </c>
      <c r="H1588">
        <v>10</v>
      </c>
      <c r="I1588" t="s">
        <v>601</v>
      </c>
      <c r="J1588" t="str">
        <f>_xlfn.XLOOKUP(D1588,Table1[Kimarite],Table1[Category],,0)</f>
        <v>tokushuwaza</v>
      </c>
    </row>
    <row r="1589" spans="1:10">
      <c r="A1589" s="23" t="s">
        <v>1332</v>
      </c>
      <c r="B1589" t="s">
        <v>1333</v>
      </c>
      <c r="C1589" t="s">
        <v>2643</v>
      </c>
      <c r="D1589" t="s">
        <v>417</v>
      </c>
      <c r="E1589" t="s">
        <v>1353</v>
      </c>
      <c r="F1589" t="s">
        <v>1354</v>
      </c>
      <c r="G1589" t="s">
        <v>2646</v>
      </c>
      <c r="H1589">
        <v>10</v>
      </c>
      <c r="I1589" t="s">
        <v>601</v>
      </c>
      <c r="J1589" t="str">
        <f>_xlfn.XLOOKUP(D1589,Table1[Kimarite],Table1[Category],,0)</f>
        <v>kihonwaza</v>
      </c>
    </row>
    <row r="1590" spans="1:10">
      <c r="A1590" s="23" t="s">
        <v>1314</v>
      </c>
      <c r="B1590" t="s">
        <v>1315</v>
      </c>
      <c r="C1590" t="s">
        <v>2646</v>
      </c>
      <c r="D1590" t="s">
        <v>417</v>
      </c>
      <c r="E1590" t="s">
        <v>1324</v>
      </c>
      <c r="F1590" t="s">
        <v>1325</v>
      </c>
      <c r="G1590" t="s">
        <v>2644</v>
      </c>
      <c r="H1590">
        <v>10</v>
      </c>
      <c r="I1590" t="s">
        <v>601</v>
      </c>
      <c r="J1590" t="str">
        <f>_xlfn.XLOOKUP(D1590,Table1[Kimarite],Table1[Category],,0)</f>
        <v>kihonwaza</v>
      </c>
    </row>
    <row r="1591" spans="1:10">
      <c r="A1591" s="23" t="s">
        <v>1320</v>
      </c>
      <c r="B1591" t="s">
        <v>1321</v>
      </c>
      <c r="C1591" t="s">
        <v>2643</v>
      </c>
      <c r="D1591" t="s">
        <v>413</v>
      </c>
      <c r="E1591" t="s">
        <v>1299</v>
      </c>
      <c r="F1591" t="s">
        <v>1300</v>
      </c>
      <c r="G1591" t="s">
        <v>2646</v>
      </c>
      <c r="H1591">
        <v>10</v>
      </c>
      <c r="I1591" t="s">
        <v>601</v>
      </c>
      <c r="J1591" t="str">
        <f>_xlfn.XLOOKUP(D1591,Table1[Kimarite],Table1[Category],,0)</f>
        <v>kihonwaza</v>
      </c>
    </row>
    <row r="1592" spans="1:10">
      <c r="A1592" s="23" t="s">
        <v>1279</v>
      </c>
      <c r="B1592" t="s">
        <v>1280</v>
      </c>
      <c r="C1592" t="s">
        <v>2643</v>
      </c>
      <c r="D1592" t="s">
        <v>413</v>
      </c>
      <c r="E1592" t="s">
        <v>1294</v>
      </c>
      <c r="F1592" t="s">
        <v>1295</v>
      </c>
      <c r="G1592" t="s">
        <v>2646</v>
      </c>
      <c r="H1592">
        <v>10</v>
      </c>
      <c r="I1592" t="s">
        <v>601</v>
      </c>
      <c r="J1592" t="str">
        <f>_xlfn.XLOOKUP(D1592,Table1[Kimarite],Table1[Category],,0)</f>
        <v>kihonwaza</v>
      </c>
    </row>
    <row r="1593" spans="1:10">
      <c r="A1593" s="23" t="s">
        <v>1273</v>
      </c>
      <c r="B1593" t="s">
        <v>1274</v>
      </c>
      <c r="C1593" t="s">
        <v>2643</v>
      </c>
      <c r="D1593" t="s">
        <v>558</v>
      </c>
      <c r="E1593" t="s">
        <v>1270</v>
      </c>
      <c r="F1593" t="s">
        <v>1271</v>
      </c>
      <c r="G1593" t="s">
        <v>2646</v>
      </c>
      <c r="H1593">
        <v>10</v>
      </c>
      <c r="I1593" t="s">
        <v>601</v>
      </c>
      <c r="J1593" t="str">
        <f>_xlfn.XLOOKUP(D1593,Table1[Kimarite],Table1[Category],,0)</f>
        <v>tokushuwaza</v>
      </c>
    </row>
    <row r="1594" spans="1:10">
      <c r="A1594" s="23" t="s">
        <v>1258</v>
      </c>
      <c r="B1594" t="s">
        <v>1259</v>
      </c>
      <c r="C1594" t="s">
        <v>2645</v>
      </c>
      <c r="D1594" t="s">
        <v>563</v>
      </c>
      <c r="E1594" t="s">
        <v>1288</v>
      </c>
      <c r="F1594" t="s">
        <v>1289</v>
      </c>
      <c r="G1594" t="s">
        <v>2643</v>
      </c>
      <c r="H1594">
        <v>10</v>
      </c>
      <c r="I1594" t="s">
        <v>600</v>
      </c>
      <c r="J1594" t="str">
        <f>_xlfn.XLOOKUP(D1594,Table1[Kimarite],Table1[Category],,0)</f>
        <v>tokushuwaza</v>
      </c>
    </row>
    <row r="1595" spans="1:10">
      <c r="A1595" s="23" t="s">
        <v>1255</v>
      </c>
      <c r="B1595" t="s">
        <v>1256</v>
      </c>
      <c r="C1595" t="s">
        <v>2645</v>
      </c>
      <c r="D1595" t="s">
        <v>523</v>
      </c>
      <c r="E1595" t="s">
        <v>1241</v>
      </c>
      <c r="F1595" t="s">
        <v>1242</v>
      </c>
      <c r="G1595" t="s">
        <v>2643</v>
      </c>
      <c r="H1595">
        <v>10</v>
      </c>
      <c r="I1595" t="s">
        <v>600</v>
      </c>
      <c r="J1595" t="str">
        <f>_xlfn.XLOOKUP(D1595,Table1[Kimarite],Table1[Category],,0)</f>
        <v>hinerite</v>
      </c>
    </row>
    <row r="1596" spans="1:10">
      <c r="A1596" s="23" t="s">
        <v>1225</v>
      </c>
      <c r="B1596" t="s">
        <v>1226</v>
      </c>
      <c r="C1596" t="s">
        <v>2643</v>
      </c>
      <c r="D1596" t="s">
        <v>559</v>
      </c>
      <c r="E1596" t="s">
        <v>1237</v>
      </c>
      <c r="F1596" t="s">
        <v>1238</v>
      </c>
      <c r="G1596" t="s">
        <v>2646</v>
      </c>
      <c r="H1596">
        <v>10</v>
      </c>
      <c r="I1596" t="s">
        <v>600</v>
      </c>
      <c r="J1596" t="str">
        <f>_xlfn.XLOOKUP(D1596,Table1[Kimarite],Table1[Category],,0)</f>
        <v>tokushuwaza</v>
      </c>
    </row>
    <row r="1597" spans="1:10">
      <c r="A1597" s="23" t="s">
        <v>1212</v>
      </c>
      <c r="B1597" t="s">
        <v>1213</v>
      </c>
      <c r="C1597" t="s">
        <v>2643</v>
      </c>
      <c r="D1597" t="s">
        <v>418</v>
      </c>
      <c r="E1597" t="s">
        <v>1219</v>
      </c>
      <c r="F1597" t="s">
        <v>1220</v>
      </c>
      <c r="G1597" t="s">
        <v>2646</v>
      </c>
      <c r="H1597">
        <v>10</v>
      </c>
      <c r="I1597" t="s">
        <v>600</v>
      </c>
      <c r="J1597" t="str">
        <f>_xlfn.XLOOKUP(D1597,Table1[Kimarite],Table1[Category],,0)</f>
        <v>kihonwaza</v>
      </c>
    </row>
    <row r="1598" spans="1:10">
      <c r="A1598" s="23" t="s">
        <v>1215</v>
      </c>
      <c r="B1598" t="s">
        <v>1216</v>
      </c>
      <c r="C1598" t="s">
        <v>2645</v>
      </c>
      <c r="D1598" t="s">
        <v>558</v>
      </c>
      <c r="E1598" t="s">
        <v>1199</v>
      </c>
      <c r="F1598" t="s">
        <v>1200</v>
      </c>
      <c r="G1598" t="s">
        <v>2643</v>
      </c>
      <c r="H1598">
        <v>10</v>
      </c>
      <c r="I1598" t="s">
        <v>600</v>
      </c>
      <c r="J1598" t="str">
        <f>_xlfn.XLOOKUP(D1598,Table1[Kimarite],Table1[Category],,0)</f>
        <v>tokushuwaza</v>
      </c>
    </row>
    <row r="1599" spans="1:10">
      <c r="A1599" s="23" t="s">
        <v>1193</v>
      </c>
      <c r="B1599" t="s">
        <v>1194</v>
      </c>
      <c r="C1599" t="s">
        <v>2643</v>
      </c>
      <c r="D1599" t="s">
        <v>416</v>
      </c>
      <c r="E1599" t="s">
        <v>1202</v>
      </c>
      <c r="F1599" t="s">
        <v>1203</v>
      </c>
      <c r="G1599" t="s">
        <v>2646</v>
      </c>
      <c r="H1599">
        <v>10</v>
      </c>
      <c r="I1599" t="s">
        <v>600</v>
      </c>
      <c r="J1599" t="str">
        <f>_xlfn.XLOOKUP(D1599,Table1[Kimarite],Table1[Category],,0)</f>
        <v>kihonwaza</v>
      </c>
    </row>
    <row r="1600" spans="1:10">
      <c r="A1600" s="23" t="s">
        <v>1184</v>
      </c>
      <c r="B1600" t="s">
        <v>1185</v>
      </c>
      <c r="C1600" t="s">
        <v>2646</v>
      </c>
      <c r="D1600" t="s">
        <v>439</v>
      </c>
      <c r="E1600" t="s">
        <v>1208</v>
      </c>
      <c r="F1600" t="s">
        <v>1209</v>
      </c>
      <c r="G1600" t="s">
        <v>2644</v>
      </c>
      <c r="H1600">
        <v>10</v>
      </c>
      <c r="I1600" t="s">
        <v>600</v>
      </c>
      <c r="J1600" t="str">
        <f>_xlfn.XLOOKUP(D1600,Table1[Kimarite],Table1[Category],,0)</f>
        <v>nagete</v>
      </c>
    </row>
    <row r="1601" spans="1:10">
      <c r="A1601" s="23" t="s">
        <v>1169</v>
      </c>
      <c r="B1601" t="s">
        <v>1170</v>
      </c>
      <c r="C1601" t="s">
        <v>2643</v>
      </c>
      <c r="D1601" t="s">
        <v>413</v>
      </c>
      <c r="E1601" t="s">
        <v>1178</v>
      </c>
      <c r="F1601" t="s">
        <v>1179</v>
      </c>
      <c r="G1601" t="s">
        <v>2646</v>
      </c>
      <c r="H1601">
        <v>10</v>
      </c>
      <c r="I1601" t="s">
        <v>600</v>
      </c>
      <c r="J1601" t="str">
        <f>_xlfn.XLOOKUP(D1601,Table1[Kimarite],Table1[Category],,0)</f>
        <v>kihonwaza</v>
      </c>
    </row>
    <row r="1602" spans="1:10">
      <c r="A1602" s="23" t="s">
        <v>1160</v>
      </c>
      <c r="B1602" t="s">
        <v>1161</v>
      </c>
      <c r="C1602" t="s">
        <v>2646</v>
      </c>
      <c r="D1602" t="s">
        <v>563</v>
      </c>
      <c r="E1602" t="s">
        <v>1172</v>
      </c>
      <c r="F1602" t="s">
        <v>1173</v>
      </c>
      <c r="G1602" t="s">
        <v>2644</v>
      </c>
      <c r="H1602">
        <v>10</v>
      </c>
      <c r="I1602" t="s">
        <v>600</v>
      </c>
      <c r="J1602" t="str">
        <f>_xlfn.XLOOKUP(D1602,Table1[Kimarite],Table1[Category],,0)</f>
        <v>tokushuwaza</v>
      </c>
    </row>
    <row r="1603" spans="1:10">
      <c r="A1603" s="23" t="s">
        <v>1145</v>
      </c>
      <c r="B1603" t="s">
        <v>1146</v>
      </c>
      <c r="C1603" t="s">
        <v>2643</v>
      </c>
      <c r="D1603" t="s">
        <v>439</v>
      </c>
      <c r="E1603" t="s">
        <v>1154</v>
      </c>
      <c r="F1603" t="s">
        <v>1155</v>
      </c>
      <c r="G1603" t="s">
        <v>2646</v>
      </c>
      <c r="H1603">
        <v>10</v>
      </c>
      <c r="I1603" t="s">
        <v>600</v>
      </c>
      <c r="J1603" t="str">
        <f>_xlfn.XLOOKUP(D1603,Table1[Kimarite],Table1[Category],,0)</f>
        <v>nagete</v>
      </c>
    </row>
    <row r="1604" spans="1:10">
      <c r="A1604" s="23" t="s">
        <v>1142</v>
      </c>
      <c r="B1604" t="s">
        <v>1143</v>
      </c>
      <c r="C1604" t="s">
        <v>2645</v>
      </c>
      <c r="D1604" t="s">
        <v>413</v>
      </c>
      <c r="E1604" t="s">
        <v>1157</v>
      </c>
      <c r="F1604" t="s">
        <v>1158</v>
      </c>
      <c r="G1604" t="s">
        <v>2643</v>
      </c>
      <c r="H1604">
        <v>10</v>
      </c>
      <c r="I1604" t="s">
        <v>600</v>
      </c>
      <c r="J1604" t="str">
        <f>_xlfn.XLOOKUP(D1604,Table1[Kimarite],Table1[Category],,0)</f>
        <v>kihonwaza</v>
      </c>
    </row>
    <row r="1605" spans="1:10">
      <c r="A1605" s="23" t="s">
        <v>1120</v>
      </c>
      <c r="B1605" t="s">
        <v>1121</v>
      </c>
      <c r="C1605" t="s">
        <v>2643</v>
      </c>
      <c r="D1605" t="s">
        <v>417</v>
      </c>
      <c r="E1605" t="s">
        <v>1104</v>
      </c>
      <c r="F1605" t="s">
        <v>1105</v>
      </c>
      <c r="G1605" t="s">
        <v>2646</v>
      </c>
      <c r="H1605">
        <v>10</v>
      </c>
      <c r="I1605" t="s">
        <v>600</v>
      </c>
      <c r="J1605" t="str">
        <f>_xlfn.XLOOKUP(D1605,Table1[Kimarite],Table1[Category],,0)</f>
        <v>kihonwaza</v>
      </c>
    </row>
    <row r="1606" spans="1:10">
      <c r="A1606" s="23" t="s">
        <v>1127</v>
      </c>
      <c r="B1606" t="s">
        <v>1128</v>
      </c>
      <c r="C1606" t="s">
        <v>2645</v>
      </c>
      <c r="D1606" t="s">
        <v>439</v>
      </c>
      <c r="E1606" t="s">
        <v>1097</v>
      </c>
      <c r="F1606" t="s">
        <v>1098</v>
      </c>
      <c r="G1606" t="s">
        <v>2643</v>
      </c>
      <c r="H1606">
        <v>10</v>
      </c>
      <c r="I1606" t="s">
        <v>600</v>
      </c>
      <c r="J1606" t="str">
        <f>_xlfn.XLOOKUP(D1606,Table1[Kimarite],Table1[Category],,0)</f>
        <v>nagete</v>
      </c>
    </row>
    <row r="1607" spans="1:10">
      <c r="A1607" s="23" t="s">
        <v>1091</v>
      </c>
      <c r="B1607" t="s">
        <v>1092</v>
      </c>
      <c r="C1607" t="s">
        <v>2643</v>
      </c>
      <c r="D1607" t="s">
        <v>413</v>
      </c>
      <c r="E1607" t="s">
        <v>1117</v>
      </c>
      <c r="F1607" t="s">
        <v>1118</v>
      </c>
      <c r="G1607" t="s">
        <v>2646</v>
      </c>
      <c r="H1607">
        <v>10</v>
      </c>
      <c r="I1607" t="s">
        <v>600</v>
      </c>
      <c r="J1607" t="str">
        <f>_xlfn.XLOOKUP(D1607,Table1[Kimarite],Table1[Category],,0)</f>
        <v>kihonwaza</v>
      </c>
    </row>
    <row r="1608" spans="1:10">
      <c r="A1608" s="23" t="s">
        <v>1082</v>
      </c>
      <c r="B1608" t="s">
        <v>1083</v>
      </c>
      <c r="C1608" t="s">
        <v>2643</v>
      </c>
      <c r="D1608" t="s">
        <v>413</v>
      </c>
      <c r="E1608" t="s">
        <v>1075</v>
      </c>
      <c r="F1608" t="s">
        <v>1076</v>
      </c>
      <c r="G1608" t="s">
        <v>2646</v>
      </c>
      <c r="H1608">
        <v>10</v>
      </c>
      <c r="I1608" t="s">
        <v>600</v>
      </c>
      <c r="J1608" t="str">
        <f>_xlfn.XLOOKUP(D1608,Table1[Kimarite],Table1[Category],,0)</f>
        <v>kihonwaza</v>
      </c>
    </row>
    <row r="1609" spans="1:10">
      <c r="A1609" s="23" t="s">
        <v>1088</v>
      </c>
      <c r="B1609" t="s">
        <v>1089</v>
      </c>
      <c r="C1609" t="s">
        <v>2645</v>
      </c>
      <c r="D1609" t="s">
        <v>413</v>
      </c>
      <c r="E1609" t="s">
        <v>1062</v>
      </c>
      <c r="F1609" t="s">
        <v>1063</v>
      </c>
      <c r="G1609" t="s">
        <v>2643</v>
      </c>
      <c r="H1609">
        <v>10</v>
      </c>
      <c r="I1609" t="s">
        <v>600</v>
      </c>
      <c r="J1609" t="str">
        <f>_xlfn.XLOOKUP(D1609,Table1[Kimarite],Table1[Category],,0)</f>
        <v>kihonwaza</v>
      </c>
    </row>
    <row r="1610" spans="1:10">
      <c r="A1610" s="23" t="s">
        <v>1055</v>
      </c>
      <c r="B1610" t="s">
        <v>1056</v>
      </c>
      <c r="C1610" t="s">
        <v>2643</v>
      </c>
      <c r="D1610" t="s">
        <v>415</v>
      </c>
      <c r="E1610" t="s">
        <v>1071</v>
      </c>
      <c r="F1610" t="s">
        <v>1072</v>
      </c>
      <c r="G1610" t="s">
        <v>2646</v>
      </c>
      <c r="H1610">
        <v>10</v>
      </c>
      <c r="I1610" t="s">
        <v>600</v>
      </c>
      <c r="J1610" t="str">
        <f>_xlfn.XLOOKUP(D1610,Table1[Kimarite],Table1[Category],,0)</f>
        <v>kihonwaza</v>
      </c>
    </row>
    <row r="1611" spans="1:10">
      <c r="A1611" s="23" t="s">
        <v>1040</v>
      </c>
      <c r="B1611" t="s">
        <v>1041</v>
      </c>
      <c r="C1611" t="s">
        <v>2643</v>
      </c>
      <c r="D1611" t="s">
        <v>417</v>
      </c>
      <c r="E1611" t="s">
        <v>1045</v>
      </c>
      <c r="F1611" t="s">
        <v>1046</v>
      </c>
      <c r="G1611" t="s">
        <v>2646</v>
      </c>
      <c r="H1611">
        <v>10</v>
      </c>
      <c r="I1611" t="s">
        <v>600</v>
      </c>
      <c r="J1611" t="str">
        <f>_xlfn.XLOOKUP(D1611,Table1[Kimarite],Table1[Category],,0)</f>
        <v>kihonwaza</v>
      </c>
    </row>
    <row r="1612" spans="1:10">
      <c r="A1612" s="23" t="s">
        <v>1037</v>
      </c>
      <c r="B1612" t="s">
        <v>1038</v>
      </c>
      <c r="C1612" t="s">
        <v>2645</v>
      </c>
      <c r="D1612" t="s">
        <v>558</v>
      </c>
      <c r="E1612" t="s">
        <v>1043</v>
      </c>
      <c r="F1612" t="s">
        <v>1044</v>
      </c>
      <c r="G1612" t="s">
        <v>2643</v>
      </c>
      <c r="H1612">
        <v>10</v>
      </c>
      <c r="I1612" t="s">
        <v>600</v>
      </c>
      <c r="J1612" t="str">
        <f>_xlfn.XLOOKUP(D1612,Table1[Kimarite],Table1[Category],,0)</f>
        <v>tokushuwaza</v>
      </c>
    </row>
    <row r="1613" spans="1:10">
      <c r="A1613" s="23" t="s">
        <v>1033</v>
      </c>
      <c r="B1613" t="s">
        <v>1034</v>
      </c>
      <c r="C1613" t="s">
        <v>2646</v>
      </c>
      <c r="D1613" t="s">
        <v>563</v>
      </c>
      <c r="E1613" t="s">
        <v>1006</v>
      </c>
      <c r="F1613" t="s">
        <v>1007</v>
      </c>
      <c r="G1613" t="s">
        <v>2644</v>
      </c>
      <c r="H1613">
        <v>10</v>
      </c>
      <c r="I1613" t="s">
        <v>600</v>
      </c>
      <c r="J1613" t="str">
        <f>_xlfn.XLOOKUP(D1613,Table1[Kimarite],Table1[Category],,0)</f>
        <v>tokushuwaza</v>
      </c>
    </row>
    <row r="1614" spans="1:10">
      <c r="A1614" s="23" t="s">
        <v>997</v>
      </c>
      <c r="B1614" t="s">
        <v>998</v>
      </c>
      <c r="C1614" t="s">
        <v>2645</v>
      </c>
      <c r="D1614" t="s">
        <v>413</v>
      </c>
      <c r="E1614" t="s">
        <v>1027</v>
      </c>
      <c r="F1614" t="s">
        <v>1028</v>
      </c>
      <c r="G1614" t="s">
        <v>2643</v>
      </c>
      <c r="H1614">
        <v>10</v>
      </c>
      <c r="I1614" t="s">
        <v>600</v>
      </c>
      <c r="J1614" t="str">
        <f>_xlfn.XLOOKUP(D1614,Table1[Kimarite],Table1[Category],,0)</f>
        <v>kihonwaza</v>
      </c>
    </row>
    <row r="1615" spans="1:10">
      <c r="A1615" s="23" t="s">
        <v>988</v>
      </c>
      <c r="B1615" t="s">
        <v>989</v>
      </c>
      <c r="C1615" t="s">
        <v>2643</v>
      </c>
      <c r="D1615" t="s">
        <v>558</v>
      </c>
      <c r="E1615" t="s">
        <v>1015</v>
      </c>
      <c r="F1615" t="s">
        <v>1016</v>
      </c>
      <c r="G1615" t="s">
        <v>2646</v>
      </c>
      <c r="H1615">
        <v>10</v>
      </c>
      <c r="I1615" t="s">
        <v>600</v>
      </c>
      <c r="J1615" t="str">
        <f>_xlfn.XLOOKUP(D1615,Table1[Kimarite],Table1[Category],,0)</f>
        <v>tokushuwaza</v>
      </c>
    </row>
    <row r="1616" spans="1:10">
      <c r="A1616" s="23" t="s">
        <v>984</v>
      </c>
      <c r="B1616" t="s">
        <v>985</v>
      </c>
      <c r="C1616" t="s">
        <v>2643</v>
      </c>
      <c r="D1616" t="s">
        <v>417</v>
      </c>
      <c r="E1616" t="s">
        <v>972</v>
      </c>
      <c r="F1616" t="s">
        <v>973</v>
      </c>
      <c r="G1616" t="s">
        <v>2646</v>
      </c>
      <c r="H1616">
        <v>10</v>
      </c>
      <c r="I1616" t="s">
        <v>600</v>
      </c>
      <c r="J1616" t="str">
        <f>_xlfn.XLOOKUP(D1616,Table1[Kimarite],Table1[Category],,0)</f>
        <v>kihonwaza</v>
      </c>
    </row>
    <row r="1617" spans="1:10">
      <c r="A1617" s="23" t="s">
        <v>961</v>
      </c>
      <c r="B1617" t="s">
        <v>962</v>
      </c>
      <c r="C1617" t="s">
        <v>2643</v>
      </c>
      <c r="D1617" t="s">
        <v>417</v>
      </c>
      <c r="E1617" t="s">
        <v>981</v>
      </c>
      <c r="F1617" t="s">
        <v>982</v>
      </c>
      <c r="G1617" t="s">
        <v>2646</v>
      </c>
      <c r="H1617">
        <v>10</v>
      </c>
      <c r="I1617" t="s">
        <v>600</v>
      </c>
      <c r="J1617" t="str">
        <f>_xlfn.XLOOKUP(D1617,Table1[Kimarite],Table1[Category],,0)</f>
        <v>kihonwaza</v>
      </c>
    </row>
    <row r="1618" spans="1:10">
      <c r="A1618" s="23" t="s">
        <v>967</v>
      </c>
      <c r="B1618" t="s">
        <v>968</v>
      </c>
      <c r="C1618" t="s">
        <v>2645</v>
      </c>
      <c r="D1618" t="s">
        <v>413</v>
      </c>
      <c r="E1618" t="s">
        <v>953</v>
      </c>
      <c r="F1618" t="s">
        <v>954</v>
      </c>
      <c r="G1618" t="s">
        <v>2643</v>
      </c>
      <c r="H1618">
        <v>10</v>
      </c>
      <c r="I1618" t="s">
        <v>600</v>
      </c>
      <c r="J1618" t="str">
        <f>_xlfn.XLOOKUP(D1618,Table1[Kimarite],Table1[Category],,0)</f>
        <v>kihonwaza</v>
      </c>
    </row>
    <row r="1619" spans="1:10">
      <c r="A1619" s="23" t="s">
        <v>947</v>
      </c>
      <c r="B1619" t="s">
        <v>948</v>
      </c>
      <c r="C1619" t="s">
        <v>2646</v>
      </c>
      <c r="D1619" t="s">
        <v>413</v>
      </c>
      <c r="E1619" t="s">
        <v>1003</v>
      </c>
      <c r="F1619" t="s">
        <v>1004</v>
      </c>
      <c r="G1619" t="s">
        <v>2644</v>
      </c>
      <c r="H1619">
        <v>10</v>
      </c>
      <c r="I1619" t="s">
        <v>600</v>
      </c>
      <c r="J1619" t="str">
        <f>_xlfn.XLOOKUP(D1619,Table1[Kimarite],Table1[Category],,0)</f>
        <v>kihonwaza</v>
      </c>
    </row>
    <row r="1620" spans="1:10">
      <c r="A1620" s="23" t="s">
        <v>944</v>
      </c>
      <c r="B1620" t="s">
        <v>945</v>
      </c>
      <c r="C1620" t="s">
        <v>2646</v>
      </c>
      <c r="D1620" t="s">
        <v>438</v>
      </c>
      <c r="E1620" t="s">
        <v>978</v>
      </c>
      <c r="F1620" t="s">
        <v>979</v>
      </c>
      <c r="G1620" t="s">
        <v>2644</v>
      </c>
      <c r="H1620">
        <v>10</v>
      </c>
      <c r="I1620" t="s">
        <v>600</v>
      </c>
      <c r="J1620" t="str">
        <f>_xlfn.XLOOKUP(D1620,Table1[Kimarite],Table1[Category],,0)</f>
        <v>nagete</v>
      </c>
    </row>
    <row r="1621" spans="1:10">
      <c r="A1621" s="23" t="s">
        <v>950</v>
      </c>
      <c r="B1621" t="s">
        <v>951</v>
      </c>
      <c r="C1621" t="s">
        <v>2645</v>
      </c>
      <c r="D1621" t="s">
        <v>413</v>
      </c>
      <c r="E1621" t="s">
        <v>936</v>
      </c>
      <c r="F1621" t="s">
        <v>937</v>
      </c>
      <c r="G1621" t="s">
        <v>2643</v>
      </c>
      <c r="H1621">
        <v>10</v>
      </c>
      <c r="I1621" t="s">
        <v>600</v>
      </c>
      <c r="J1621" t="str">
        <f>_xlfn.XLOOKUP(D1621,Table1[Kimarite],Table1[Category],,0)</f>
        <v>kihonwaza</v>
      </c>
    </row>
    <row r="1622" spans="1:10">
      <c r="A1622" s="23" t="s">
        <v>930</v>
      </c>
      <c r="B1622" t="s">
        <v>931</v>
      </c>
      <c r="C1622" t="s">
        <v>2643</v>
      </c>
      <c r="D1622" t="s">
        <v>523</v>
      </c>
      <c r="E1622" t="s">
        <v>958</v>
      </c>
      <c r="F1622" t="s">
        <v>959</v>
      </c>
      <c r="G1622" t="s">
        <v>2646</v>
      </c>
      <c r="H1622">
        <v>10</v>
      </c>
      <c r="I1622" t="s">
        <v>600</v>
      </c>
      <c r="J1622" t="str">
        <f>_xlfn.XLOOKUP(D1622,Table1[Kimarite],Table1[Category],,0)</f>
        <v>hinerite</v>
      </c>
    </row>
    <row r="1623" spans="1:10">
      <c r="A1623" s="23" t="s">
        <v>940</v>
      </c>
      <c r="B1623" t="s">
        <v>941</v>
      </c>
      <c r="C1623" t="s">
        <v>2643</v>
      </c>
      <c r="D1623" t="s">
        <v>439</v>
      </c>
      <c r="E1623" t="s">
        <v>926</v>
      </c>
      <c r="F1623" t="s">
        <v>927</v>
      </c>
      <c r="G1623" t="s">
        <v>2646</v>
      </c>
      <c r="H1623">
        <v>10</v>
      </c>
      <c r="I1623" t="s">
        <v>600</v>
      </c>
      <c r="J1623" t="str">
        <f>_xlfn.XLOOKUP(D1623,Table1[Kimarite],Table1[Category],,0)</f>
        <v>nagete</v>
      </c>
    </row>
    <row r="1624" spans="1:10">
      <c r="A1624" s="23" t="s">
        <v>875</v>
      </c>
      <c r="B1624" t="s">
        <v>876</v>
      </c>
      <c r="C1624" t="s">
        <v>2706</v>
      </c>
      <c r="D1624" t="s">
        <v>413</v>
      </c>
      <c r="E1624" t="s">
        <v>907</v>
      </c>
      <c r="F1624" t="s">
        <v>908</v>
      </c>
      <c r="G1624" t="s">
        <v>2649</v>
      </c>
      <c r="H1624">
        <v>10</v>
      </c>
      <c r="I1624" t="s">
        <v>599</v>
      </c>
      <c r="J1624" t="str">
        <f>_xlfn.XLOOKUP(D1624,Table1[Kimarite],Table1[Category],,0)</f>
        <v>kihonwaza</v>
      </c>
    </row>
    <row r="1625" spans="1:10">
      <c r="A1625" s="23" t="s">
        <v>879</v>
      </c>
      <c r="B1625" t="s">
        <v>880</v>
      </c>
      <c r="C1625" t="s">
        <v>2707</v>
      </c>
      <c r="D1625" t="s">
        <v>417</v>
      </c>
      <c r="E1625" t="s">
        <v>855</v>
      </c>
      <c r="F1625" t="s">
        <v>856</v>
      </c>
      <c r="G1625" t="s">
        <v>2708</v>
      </c>
      <c r="H1625">
        <v>10</v>
      </c>
      <c r="I1625" t="s">
        <v>599</v>
      </c>
      <c r="J1625" t="str">
        <f>_xlfn.XLOOKUP(D1625,Table1[Kimarite],Table1[Category],,0)</f>
        <v>kihonwaza</v>
      </c>
    </row>
    <row r="1626" spans="1:10">
      <c r="A1626" s="23" t="s">
        <v>869</v>
      </c>
      <c r="B1626" t="s">
        <v>870</v>
      </c>
      <c r="C1626" t="s">
        <v>2706</v>
      </c>
      <c r="D1626" t="s">
        <v>417</v>
      </c>
      <c r="E1626" t="s">
        <v>849</v>
      </c>
      <c r="F1626" t="s">
        <v>850</v>
      </c>
      <c r="G1626" t="s">
        <v>2708</v>
      </c>
      <c r="H1626">
        <v>10</v>
      </c>
      <c r="I1626" t="s">
        <v>599</v>
      </c>
      <c r="J1626" t="str">
        <f>_xlfn.XLOOKUP(D1626,Table1[Kimarite],Table1[Category],,0)</f>
        <v>kihonwaza</v>
      </c>
    </row>
    <row r="1627" spans="1:10">
      <c r="A1627" s="23" t="s">
        <v>852</v>
      </c>
      <c r="B1627" t="s">
        <v>853</v>
      </c>
      <c r="C1627" t="s">
        <v>2707</v>
      </c>
      <c r="D1627" t="s">
        <v>502</v>
      </c>
      <c r="E1627" t="s">
        <v>865</v>
      </c>
      <c r="F1627" t="s">
        <v>866</v>
      </c>
      <c r="G1627" t="s">
        <v>2706</v>
      </c>
      <c r="H1627">
        <v>10</v>
      </c>
      <c r="I1627" t="s">
        <v>599</v>
      </c>
      <c r="J1627" t="str">
        <f>_xlfn.XLOOKUP(D1627,Table1[Kimarite],Table1[Category],,0)</f>
        <v>hiwaza</v>
      </c>
    </row>
    <row r="1628" spans="1:10">
      <c r="A1628" s="23" t="s">
        <v>842</v>
      </c>
      <c r="B1628" t="s">
        <v>843</v>
      </c>
      <c r="C1628" t="s">
        <v>2709</v>
      </c>
      <c r="D1628" t="s">
        <v>417</v>
      </c>
      <c r="E1628" t="s">
        <v>872</v>
      </c>
      <c r="F1628" t="s">
        <v>873</v>
      </c>
      <c r="G1628" t="s">
        <v>2706</v>
      </c>
      <c r="H1628">
        <v>10</v>
      </c>
      <c r="I1628" t="s">
        <v>599</v>
      </c>
      <c r="J1628" t="str">
        <f>_xlfn.XLOOKUP(D1628,Table1[Kimarite],Table1[Category],,0)</f>
        <v>kihonwaza</v>
      </c>
    </row>
    <row r="1629" spans="1:10">
      <c r="A1629" s="23" t="s">
        <v>861</v>
      </c>
      <c r="B1629" t="s">
        <v>862</v>
      </c>
      <c r="C1629" t="s">
        <v>2709</v>
      </c>
      <c r="D1629" t="s">
        <v>493</v>
      </c>
      <c r="E1629" t="s">
        <v>845</v>
      </c>
      <c r="F1629" t="s">
        <v>846</v>
      </c>
      <c r="G1629" t="s">
        <v>2710</v>
      </c>
      <c r="H1629">
        <v>10</v>
      </c>
      <c r="I1629" t="s">
        <v>599</v>
      </c>
      <c r="J1629" t="str">
        <f>_xlfn.XLOOKUP(D1629,Table1[Kimarite],Table1[Category],,0)</f>
        <v>fusen</v>
      </c>
    </row>
    <row r="1630" spans="1:10">
      <c r="A1630" s="23" t="s">
        <v>821</v>
      </c>
      <c r="B1630" t="s">
        <v>822</v>
      </c>
      <c r="C1630" t="s">
        <v>2706</v>
      </c>
      <c r="D1630" t="s">
        <v>413</v>
      </c>
      <c r="E1630" t="s">
        <v>805</v>
      </c>
      <c r="F1630" t="s">
        <v>806</v>
      </c>
      <c r="G1630" t="s">
        <v>2706</v>
      </c>
      <c r="H1630">
        <v>10</v>
      </c>
      <c r="I1630" t="s">
        <v>599</v>
      </c>
      <c r="J1630" t="str">
        <f>_xlfn.XLOOKUP(D1630,Table1[Kimarite],Table1[Category],,0)</f>
        <v>kihonwaza</v>
      </c>
    </row>
    <row r="1631" spans="1:10">
      <c r="A1631" s="23" t="s">
        <v>858</v>
      </c>
      <c r="B1631" t="s">
        <v>859</v>
      </c>
      <c r="C1631" t="s">
        <v>2711</v>
      </c>
      <c r="D1631" t="s">
        <v>558</v>
      </c>
      <c r="E1631" t="s">
        <v>809</v>
      </c>
      <c r="F1631" t="s">
        <v>810</v>
      </c>
      <c r="G1631" t="s">
        <v>2706</v>
      </c>
      <c r="H1631">
        <v>10</v>
      </c>
      <c r="I1631" t="s">
        <v>599</v>
      </c>
      <c r="J1631" t="str">
        <f>_xlfn.XLOOKUP(D1631,Table1[Kimarite],Table1[Category],,0)</f>
        <v>tokushuwaza</v>
      </c>
    </row>
    <row r="1632" spans="1:10">
      <c r="A1632" s="23" t="s">
        <v>838</v>
      </c>
      <c r="B1632" t="s">
        <v>839</v>
      </c>
      <c r="C1632" t="s">
        <v>2712</v>
      </c>
      <c r="D1632" t="s">
        <v>523</v>
      </c>
      <c r="E1632" t="s">
        <v>798</v>
      </c>
      <c r="F1632" t="s">
        <v>799</v>
      </c>
      <c r="G1632" t="s">
        <v>2711</v>
      </c>
      <c r="H1632">
        <v>10</v>
      </c>
      <c r="I1632" t="s">
        <v>599</v>
      </c>
      <c r="J1632" t="str">
        <f>_xlfn.XLOOKUP(D1632,Table1[Kimarite],Table1[Category],,0)</f>
        <v>hinerite</v>
      </c>
    </row>
    <row r="1633" spans="1:10">
      <c r="A1633" s="23" t="s">
        <v>818</v>
      </c>
      <c r="B1633" t="s">
        <v>819</v>
      </c>
      <c r="C1633" t="s">
        <v>2713</v>
      </c>
      <c r="D1633" t="s">
        <v>493</v>
      </c>
      <c r="E1633" t="s">
        <v>802</v>
      </c>
      <c r="F1633" t="s">
        <v>803</v>
      </c>
      <c r="G1633" t="s">
        <v>2710</v>
      </c>
      <c r="H1633">
        <v>10</v>
      </c>
      <c r="I1633" t="s">
        <v>599</v>
      </c>
      <c r="J1633" t="str">
        <f>_xlfn.XLOOKUP(D1633,Table1[Kimarite],Table1[Category],,0)</f>
        <v>fusen</v>
      </c>
    </row>
    <row r="1634" spans="1:10">
      <c r="A1634" s="23" t="s">
        <v>831</v>
      </c>
      <c r="B1634" t="s">
        <v>832</v>
      </c>
      <c r="C1634" t="s">
        <v>2706</v>
      </c>
      <c r="D1634" t="s">
        <v>417</v>
      </c>
      <c r="E1634" t="s">
        <v>791</v>
      </c>
      <c r="F1634" t="s">
        <v>792</v>
      </c>
      <c r="G1634" t="s">
        <v>2713</v>
      </c>
      <c r="H1634">
        <v>10</v>
      </c>
      <c r="I1634" t="s">
        <v>599</v>
      </c>
      <c r="J1634" t="str">
        <f>_xlfn.XLOOKUP(D1634,Table1[Kimarite],Table1[Category],,0)</f>
        <v>kihonwaza</v>
      </c>
    </row>
    <row r="1635" spans="1:10">
      <c r="A1635" s="23" t="s">
        <v>825</v>
      </c>
      <c r="B1635" t="s">
        <v>826</v>
      </c>
      <c r="C1635" t="s">
        <v>2706</v>
      </c>
      <c r="D1635" t="s">
        <v>417</v>
      </c>
      <c r="E1635" t="s">
        <v>795</v>
      </c>
      <c r="F1635" t="s">
        <v>796</v>
      </c>
      <c r="G1635" t="s">
        <v>2708</v>
      </c>
      <c r="H1635">
        <v>10</v>
      </c>
      <c r="I1635" t="s">
        <v>599</v>
      </c>
      <c r="J1635" t="str">
        <f>_xlfn.XLOOKUP(D1635,Table1[Kimarite],Table1[Category],,0)</f>
        <v>kihonwaza</v>
      </c>
    </row>
    <row r="1636" spans="1:10">
      <c r="A1636" s="23" t="s">
        <v>835</v>
      </c>
      <c r="B1636" t="s">
        <v>836</v>
      </c>
      <c r="C1636" t="s">
        <v>2714</v>
      </c>
      <c r="D1636" t="s">
        <v>414</v>
      </c>
      <c r="E1636" t="s">
        <v>783</v>
      </c>
      <c r="F1636" t="s">
        <v>784</v>
      </c>
      <c r="G1636" t="s">
        <v>2715</v>
      </c>
      <c r="H1636">
        <v>10</v>
      </c>
      <c r="I1636" t="s">
        <v>599</v>
      </c>
      <c r="J1636" t="str">
        <f>_xlfn.XLOOKUP(D1636,Table1[Kimarite],Table1[Category],,0)</f>
        <v>kihonwaza</v>
      </c>
    </row>
    <row r="1637" spans="1:10">
      <c r="A1637" s="23" t="s">
        <v>787</v>
      </c>
      <c r="B1637" t="s">
        <v>788</v>
      </c>
      <c r="C1637" t="s">
        <v>2714</v>
      </c>
      <c r="D1637" t="s">
        <v>415</v>
      </c>
      <c r="E1637" t="s">
        <v>828</v>
      </c>
      <c r="F1637" t="s">
        <v>829</v>
      </c>
      <c r="G1637" t="s">
        <v>2707</v>
      </c>
      <c r="H1637">
        <v>10</v>
      </c>
      <c r="I1637" t="s">
        <v>599</v>
      </c>
      <c r="J1637" t="str">
        <f>_xlfn.XLOOKUP(D1637,Table1[Kimarite],Table1[Category],,0)</f>
        <v>kihonwaza</v>
      </c>
    </row>
    <row r="1638" spans="1:10">
      <c r="A1638" s="23" t="s">
        <v>780</v>
      </c>
      <c r="B1638" t="s">
        <v>781</v>
      </c>
      <c r="C1638" t="s">
        <v>2707</v>
      </c>
      <c r="D1638" t="s">
        <v>413</v>
      </c>
      <c r="E1638" t="s">
        <v>762</v>
      </c>
      <c r="F1638" t="s">
        <v>763</v>
      </c>
      <c r="G1638" t="s">
        <v>2706</v>
      </c>
      <c r="H1638">
        <v>10</v>
      </c>
      <c r="I1638" t="s">
        <v>598</v>
      </c>
      <c r="J1638" t="str">
        <f>_xlfn.XLOOKUP(D1638,Table1[Kimarite],Table1[Category],,0)</f>
        <v>kihonwaza</v>
      </c>
    </row>
    <row r="1639" spans="1:10">
      <c r="A1639" s="23" t="s">
        <v>740</v>
      </c>
      <c r="B1639" t="s">
        <v>741</v>
      </c>
      <c r="C1639" t="s">
        <v>2707</v>
      </c>
      <c r="D1639" t="s">
        <v>415</v>
      </c>
      <c r="E1639" t="s">
        <v>772</v>
      </c>
      <c r="F1639" t="s">
        <v>773</v>
      </c>
      <c r="G1639" t="s">
        <v>2707</v>
      </c>
      <c r="H1639">
        <v>10</v>
      </c>
      <c r="I1639" t="s">
        <v>598</v>
      </c>
      <c r="J1639" t="str">
        <f>_xlfn.XLOOKUP(D1639,Table1[Kimarite],Table1[Category],,0)</f>
        <v>kihonwaza</v>
      </c>
    </row>
    <row r="1640" spans="1:10">
      <c r="A1640" s="23" t="s">
        <v>745</v>
      </c>
      <c r="B1640" t="s">
        <v>746</v>
      </c>
      <c r="C1640" t="s">
        <v>2709</v>
      </c>
      <c r="D1640" t="s">
        <v>436</v>
      </c>
      <c r="E1640" t="s">
        <v>765</v>
      </c>
      <c r="F1640" t="s">
        <v>766</v>
      </c>
      <c r="G1640" t="s">
        <v>2708</v>
      </c>
      <c r="H1640">
        <v>10</v>
      </c>
      <c r="I1640" t="s">
        <v>598</v>
      </c>
      <c r="J1640" t="str">
        <f>_xlfn.XLOOKUP(D1640,Table1[Kimarite],Table1[Category],,0)</f>
        <v>nagete</v>
      </c>
    </row>
    <row r="1641" spans="1:10">
      <c r="A1641" s="23" t="s">
        <v>776</v>
      </c>
      <c r="B1641" t="s">
        <v>777</v>
      </c>
      <c r="C1641" t="s">
        <v>2706</v>
      </c>
      <c r="D1641" t="s">
        <v>413</v>
      </c>
      <c r="E1641" t="s">
        <v>724</v>
      </c>
      <c r="F1641" t="s">
        <v>725</v>
      </c>
      <c r="G1641" t="s">
        <v>2708</v>
      </c>
      <c r="H1641">
        <v>10</v>
      </c>
      <c r="I1641" t="s">
        <v>598</v>
      </c>
      <c r="J1641" t="str">
        <f>_xlfn.XLOOKUP(D1641,Table1[Kimarite],Table1[Category],,0)</f>
        <v>kihonwaza</v>
      </c>
    </row>
    <row r="1642" spans="1:10">
      <c r="A1642" s="23" t="s">
        <v>749</v>
      </c>
      <c r="B1642" t="s">
        <v>750</v>
      </c>
      <c r="C1642" t="s">
        <v>2706</v>
      </c>
      <c r="D1642" t="s">
        <v>435</v>
      </c>
      <c r="E1642" t="s">
        <v>716</v>
      </c>
      <c r="F1642" t="s">
        <v>717</v>
      </c>
      <c r="G1642" t="s">
        <v>2709</v>
      </c>
      <c r="H1642">
        <v>10</v>
      </c>
      <c r="I1642" t="s">
        <v>598</v>
      </c>
      <c r="J1642" t="str">
        <f>_xlfn.XLOOKUP(D1642,Table1[Kimarite],Table1[Category],,0)</f>
        <v>nagete</v>
      </c>
    </row>
    <row r="1643" spans="1:10">
      <c r="A1643" s="23" t="s">
        <v>757</v>
      </c>
      <c r="B1643" t="s">
        <v>758</v>
      </c>
      <c r="C1643" t="s">
        <v>2715</v>
      </c>
      <c r="D1643" t="s">
        <v>558</v>
      </c>
      <c r="E1643" t="s">
        <v>720</v>
      </c>
      <c r="F1643" t="s">
        <v>721</v>
      </c>
      <c r="G1643" t="s">
        <v>2711</v>
      </c>
      <c r="H1643">
        <v>10</v>
      </c>
      <c r="I1643" t="s">
        <v>598</v>
      </c>
      <c r="J1643" t="str">
        <f>_xlfn.XLOOKUP(D1643,Table1[Kimarite],Table1[Category],,0)</f>
        <v>tokushuwaza</v>
      </c>
    </row>
    <row r="1644" spans="1:10">
      <c r="A1644" s="23" t="s">
        <v>769</v>
      </c>
      <c r="B1644" t="s">
        <v>770</v>
      </c>
      <c r="C1644" t="s">
        <v>2711</v>
      </c>
      <c r="D1644" t="s">
        <v>417</v>
      </c>
      <c r="E1644" t="s">
        <v>709</v>
      </c>
      <c r="F1644" t="s">
        <v>710</v>
      </c>
      <c r="G1644" t="s">
        <v>2709</v>
      </c>
      <c r="H1644">
        <v>10</v>
      </c>
      <c r="I1644" t="s">
        <v>598</v>
      </c>
      <c r="J1644" t="str">
        <f>_xlfn.XLOOKUP(D1644,Table1[Kimarite],Table1[Category],,0)</f>
        <v>kihonwaza</v>
      </c>
    </row>
    <row r="1645" spans="1:10">
      <c r="A1645" s="23" t="s">
        <v>737</v>
      </c>
      <c r="B1645" t="s">
        <v>738</v>
      </c>
      <c r="C1645" t="s">
        <v>2707</v>
      </c>
      <c r="D1645" t="s">
        <v>413</v>
      </c>
      <c r="E1645" t="s">
        <v>713</v>
      </c>
      <c r="F1645" t="s">
        <v>714</v>
      </c>
      <c r="G1645" t="s">
        <v>2708</v>
      </c>
      <c r="H1645">
        <v>10</v>
      </c>
      <c r="I1645" t="s">
        <v>598</v>
      </c>
      <c r="J1645" t="str">
        <f>_xlfn.XLOOKUP(D1645,Table1[Kimarite],Table1[Category],,0)</f>
        <v>kihonwaza</v>
      </c>
    </row>
    <row r="1646" spans="1:10">
      <c r="A1646" s="23" t="s">
        <v>705</v>
      </c>
      <c r="B1646" t="s">
        <v>706</v>
      </c>
      <c r="C1646" t="s">
        <v>2707</v>
      </c>
      <c r="D1646" t="s">
        <v>413</v>
      </c>
      <c r="E1646" t="s">
        <v>729</v>
      </c>
      <c r="F1646" t="s">
        <v>730</v>
      </c>
      <c r="G1646" t="s">
        <v>2708</v>
      </c>
      <c r="H1646">
        <v>10</v>
      </c>
      <c r="I1646" t="s">
        <v>598</v>
      </c>
      <c r="J1646" t="str">
        <f>_xlfn.XLOOKUP(D1646,Table1[Kimarite],Table1[Category],,0)</f>
        <v>kihonwaza</v>
      </c>
    </row>
    <row r="1647" spans="1:10">
      <c r="A1647" s="23" t="s">
        <v>732</v>
      </c>
      <c r="B1647" t="s">
        <v>733</v>
      </c>
      <c r="C1647" t="s">
        <v>2714</v>
      </c>
      <c r="D1647" t="s">
        <v>439</v>
      </c>
      <c r="E1647" t="s">
        <v>692</v>
      </c>
      <c r="F1647" t="s">
        <v>693</v>
      </c>
      <c r="G1647" t="s">
        <v>2714</v>
      </c>
      <c r="H1647">
        <v>10</v>
      </c>
      <c r="I1647" t="s">
        <v>598</v>
      </c>
      <c r="J1647" t="str">
        <f>_xlfn.XLOOKUP(D1647,Table1[Kimarite],Table1[Category],,0)</f>
        <v>nagete</v>
      </c>
    </row>
    <row r="1648" spans="1:10">
      <c r="A1648" s="23" t="s">
        <v>676</v>
      </c>
      <c r="B1648" t="s">
        <v>677</v>
      </c>
      <c r="C1648" t="s">
        <v>2707</v>
      </c>
      <c r="D1648" t="s">
        <v>558</v>
      </c>
      <c r="E1648" t="s">
        <v>701</v>
      </c>
      <c r="F1648" t="s">
        <v>702</v>
      </c>
      <c r="G1648" t="s">
        <v>2707</v>
      </c>
      <c r="H1648">
        <v>10</v>
      </c>
      <c r="I1648" t="s">
        <v>598</v>
      </c>
      <c r="J1648" t="str">
        <f>_xlfn.XLOOKUP(D1648,Table1[Kimarite],Table1[Category],,0)</f>
        <v>tokushuwaza</v>
      </c>
    </row>
    <row r="1649" spans="1:10">
      <c r="A1649" s="23" t="s">
        <v>681</v>
      </c>
      <c r="B1649" t="s">
        <v>682</v>
      </c>
      <c r="C1649" t="s">
        <v>2707</v>
      </c>
      <c r="D1649" t="s">
        <v>438</v>
      </c>
      <c r="E1649" t="s">
        <v>696</v>
      </c>
      <c r="F1649" t="s">
        <v>697</v>
      </c>
      <c r="G1649" t="s">
        <v>2706</v>
      </c>
      <c r="H1649">
        <v>10</v>
      </c>
      <c r="I1649" t="s">
        <v>598</v>
      </c>
      <c r="J1649" t="str">
        <f>_xlfn.XLOOKUP(D1649,Table1[Kimarite],Table1[Category],,0)</f>
        <v>nagete</v>
      </c>
    </row>
    <row r="1650" spans="1:10">
      <c r="A1650" s="23" t="s">
        <v>668</v>
      </c>
      <c r="B1650" t="s">
        <v>669</v>
      </c>
      <c r="C1650" t="s">
        <v>2709</v>
      </c>
      <c r="D1650" t="s">
        <v>559</v>
      </c>
      <c r="E1650" t="s">
        <v>655</v>
      </c>
      <c r="F1650" t="s">
        <v>656</v>
      </c>
      <c r="G1650" t="s">
        <v>2708</v>
      </c>
      <c r="H1650">
        <v>10</v>
      </c>
      <c r="I1650" t="s">
        <v>598</v>
      </c>
      <c r="J1650" t="str">
        <f>_xlfn.XLOOKUP(D1650,Table1[Kimarite],Table1[Category],,0)</f>
        <v>tokushuwaza</v>
      </c>
    </row>
    <row r="1651" spans="1:10">
      <c r="A1651" s="23" t="s">
        <v>651</v>
      </c>
      <c r="B1651" t="s">
        <v>652</v>
      </c>
      <c r="C1651" t="s">
        <v>2709</v>
      </c>
      <c r="D1651" t="s">
        <v>413</v>
      </c>
      <c r="E1651" t="s">
        <v>646</v>
      </c>
      <c r="F1651" t="s">
        <v>647</v>
      </c>
      <c r="G1651" t="s">
        <v>2707</v>
      </c>
      <c r="H1651">
        <v>10</v>
      </c>
      <c r="I1651" t="s">
        <v>598</v>
      </c>
      <c r="J1651" t="str">
        <f>_xlfn.XLOOKUP(D1651,Table1[Kimarite],Table1[Category],,0)</f>
        <v>kihonwaza</v>
      </c>
    </row>
    <row r="1652" spans="1:10">
      <c r="A1652" s="23" t="s">
        <v>620</v>
      </c>
      <c r="B1652" t="s">
        <v>621</v>
      </c>
      <c r="C1652" t="s">
        <v>2714</v>
      </c>
      <c r="D1652" t="s">
        <v>431</v>
      </c>
      <c r="E1652" t="s">
        <v>633</v>
      </c>
      <c r="F1652" t="s">
        <v>634</v>
      </c>
      <c r="G1652" t="s">
        <v>2711</v>
      </c>
      <c r="H1652">
        <v>10</v>
      </c>
      <c r="I1652" t="s">
        <v>598</v>
      </c>
      <c r="J1652" t="str">
        <f>_xlfn.XLOOKUP(D1652,Table1[Kimarite],Table1[Category],,0)</f>
        <v>nagete</v>
      </c>
    </row>
    <row r="1653" spans="1:10">
      <c r="A1653" s="23" t="s">
        <v>628</v>
      </c>
      <c r="B1653" t="s">
        <v>629</v>
      </c>
      <c r="C1653" t="s">
        <v>2711</v>
      </c>
      <c r="D1653" t="s">
        <v>493</v>
      </c>
      <c r="E1653" t="s">
        <v>689</v>
      </c>
      <c r="F1653" t="s">
        <v>690</v>
      </c>
      <c r="G1653" t="s">
        <v>2716</v>
      </c>
      <c r="H1653">
        <v>10</v>
      </c>
      <c r="I1653" t="s">
        <v>598</v>
      </c>
      <c r="J1653" t="str">
        <f>_xlfn.XLOOKUP(D1653,Table1[Kimarite],Table1[Category],,0)</f>
        <v>fusen</v>
      </c>
    </row>
    <row r="1654" spans="1:10">
      <c r="A1654" s="23" t="s">
        <v>624</v>
      </c>
      <c r="B1654" t="s">
        <v>625</v>
      </c>
      <c r="C1654" t="s">
        <v>2711</v>
      </c>
      <c r="D1654" t="s">
        <v>523</v>
      </c>
      <c r="E1654" t="s">
        <v>672</v>
      </c>
      <c r="F1654" t="s">
        <v>673</v>
      </c>
      <c r="G1654" t="s">
        <v>2713</v>
      </c>
      <c r="H1654">
        <v>10</v>
      </c>
      <c r="I1654" t="s">
        <v>598</v>
      </c>
      <c r="J1654" t="str">
        <f>_xlfn.XLOOKUP(D1654,Table1[Kimarite],Table1[Category],,0)</f>
        <v>hinerite</v>
      </c>
    </row>
    <row r="1655" spans="1:10">
      <c r="A1655" s="23" t="s">
        <v>686</v>
      </c>
      <c r="B1655" t="s">
        <v>687</v>
      </c>
      <c r="C1655" t="s">
        <v>2707</v>
      </c>
      <c r="D1655" t="s">
        <v>413</v>
      </c>
      <c r="E1655" t="s">
        <v>615</v>
      </c>
      <c r="F1655" t="s">
        <v>616</v>
      </c>
      <c r="G1655" t="s">
        <v>2706</v>
      </c>
      <c r="H1655">
        <v>10</v>
      </c>
      <c r="I1655" t="s">
        <v>598</v>
      </c>
      <c r="J1655" t="str">
        <f>_xlfn.XLOOKUP(D1655,Table1[Kimarite],Table1[Category],,0)</f>
        <v>kihonwaza</v>
      </c>
    </row>
    <row r="1656" spans="1:10">
      <c r="A1656" s="23" t="s">
        <v>610</v>
      </c>
      <c r="B1656" t="s">
        <v>611</v>
      </c>
      <c r="C1656" t="s">
        <v>2715</v>
      </c>
      <c r="D1656" t="s">
        <v>417</v>
      </c>
      <c r="E1656" t="s">
        <v>638</v>
      </c>
      <c r="F1656" t="s">
        <v>639</v>
      </c>
      <c r="G1656" t="s">
        <v>2707</v>
      </c>
      <c r="H1656">
        <v>10</v>
      </c>
      <c r="I1656" t="s">
        <v>598</v>
      </c>
      <c r="J1656" t="str">
        <f>_xlfn.XLOOKUP(D1656,Table1[Kimarite],Table1[Category],,0)</f>
        <v>kihonwaza</v>
      </c>
    </row>
    <row r="1657" spans="1:10">
      <c r="A1657" s="23" t="s">
        <v>2540</v>
      </c>
      <c r="B1657" t="s">
        <v>2541</v>
      </c>
      <c r="C1657" t="s">
        <v>2651</v>
      </c>
      <c r="D1657" t="s">
        <v>417</v>
      </c>
      <c r="E1657" t="s">
        <v>2560</v>
      </c>
      <c r="F1657" t="s">
        <v>2561</v>
      </c>
      <c r="G1657" t="s">
        <v>2649</v>
      </c>
      <c r="H1657">
        <v>11</v>
      </c>
      <c r="I1657" t="s">
        <v>603</v>
      </c>
      <c r="J1657" t="str">
        <f>_xlfn.XLOOKUP(D1657,Table1[Kimarite],Table1[Category],,0)</f>
        <v>kihonwaza</v>
      </c>
    </row>
    <row r="1658" spans="1:10">
      <c r="A1658" s="23" t="s">
        <v>2557</v>
      </c>
      <c r="B1658" t="s">
        <v>2558</v>
      </c>
      <c r="C1658" t="s">
        <v>2651</v>
      </c>
      <c r="D1658" t="s">
        <v>431</v>
      </c>
      <c r="E1658" t="s">
        <v>2514</v>
      </c>
      <c r="F1658" t="s">
        <v>2515</v>
      </c>
      <c r="G1658" t="s">
        <v>2649</v>
      </c>
      <c r="H1658">
        <v>11</v>
      </c>
      <c r="I1658" t="s">
        <v>603</v>
      </c>
      <c r="J1658" t="str">
        <f>_xlfn.XLOOKUP(D1658,Table1[Kimarite],Table1[Category],,0)</f>
        <v>nagete</v>
      </c>
    </row>
    <row r="1659" spans="1:10">
      <c r="A1659" s="23" t="s">
        <v>2509</v>
      </c>
      <c r="B1659" t="s">
        <v>2510</v>
      </c>
      <c r="C1659" t="s">
        <v>2651</v>
      </c>
      <c r="D1659" t="s">
        <v>439</v>
      </c>
      <c r="E1659" t="s">
        <v>2525</v>
      </c>
      <c r="F1659" t="s">
        <v>2526</v>
      </c>
      <c r="G1659" t="s">
        <v>2649</v>
      </c>
      <c r="H1659">
        <v>11</v>
      </c>
      <c r="I1659" t="s">
        <v>603</v>
      </c>
      <c r="J1659" t="str">
        <f>_xlfn.XLOOKUP(D1659,Table1[Kimarite],Table1[Category],,0)</f>
        <v>nagete</v>
      </c>
    </row>
    <row r="1660" spans="1:10">
      <c r="A1660" s="23" t="s">
        <v>2499</v>
      </c>
      <c r="B1660" t="s">
        <v>2500</v>
      </c>
      <c r="C1660" t="s">
        <v>2649</v>
      </c>
      <c r="D1660" t="s">
        <v>523</v>
      </c>
      <c r="E1660" t="s">
        <v>2534</v>
      </c>
      <c r="F1660" t="s">
        <v>2535</v>
      </c>
      <c r="G1660" t="s">
        <v>2650</v>
      </c>
      <c r="H1660">
        <v>11</v>
      </c>
      <c r="I1660" t="s">
        <v>603</v>
      </c>
      <c r="J1660" t="str">
        <f>_xlfn.XLOOKUP(D1660,Table1[Kimarite],Table1[Category],,0)</f>
        <v>hinerite</v>
      </c>
    </row>
    <row r="1661" spans="1:10">
      <c r="A1661" s="23" t="s">
        <v>2487</v>
      </c>
      <c r="B1661" t="s">
        <v>2488</v>
      </c>
      <c r="C1661" t="s">
        <v>2649</v>
      </c>
      <c r="D1661" t="s">
        <v>418</v>
      </c>
      <c r="E1661" t="s">
        <v>2493</v>
      </c>
      <c r="F1661" t="s">
        <v>2494</v>
      </c>
      <c r="G1661" t="s">
        <v>2650</v>
      </c>
      <c r="H1661">
        <v>11</v>
      </c>
      <c r="I1661" t="s">
        <v>603</v>
      </c>
      <c r="J1661" t="str">
        <f>_xlfn.XLOOKUP(D1661,Table1[Kimarite],Table1[Category],,0)</f>
        <v>kihonwaza</v>
      </c>
    </row>
    <row r="1662" spans="1:10">
      <c r="A1662" s="23" t="s">
        <v>2543</v>
      </c>
      <c r="B1662" t="s">
        <v>2544</v>
      </c>
      <c r="C1662" t="s">
        <v>2652</v>
      </c>
      <c r="D1662" t="s">
        <v>413</v>
      </c>
      <c r="E1662" t="s">
        <v>2473</v>
      </c>
      <c r="F1662" t="s">
        <v>2474</v>
      </c>
      <c r="G1662" t="s">
        <v>2654</v>
      </c>
      <c r="H1662">
        <v>11</v>
      </c>
      <c r="I1662" t="s">
        <v>603</v>
      </c>
      <c r="J1662" t="str">
        <f>_xlfn.XLOOKUP(D1662,Table1[Kimarite],Table1[Category],,0)</f>
        <v>kihonwaza</v>
      </c>
    </row>
    <row r="1663" spans="1:10">
      <c r="A1663" s="23" t="s">
        <v>2467</v>
      </c>
      <c r="B1663" t="s">
        <v>2468</v>
      </c>
      <c r="C1663" t="s">
        <v>2651</v>
      </c>
      <c r="D1663" t="s">
        <v>499</v>
      </c>
      <c r="E1663" t="s">
        <v>2523</v>
      </c>
      <c r="F1663" t="s">
        <v>2524</v>
      </c>
      <c r="G1663" t="s">
        <v>2651</v>
      </c>
      <c r="H1663">
        <v>11</v>
      </c>
      <c r="I1663" t="s">
        <v>603</v>
      </c>
      <c r="J1663" t="str">
        <f>_xlfn.XLOOKUP(D1663,Table1[Kimarite],Table1[Category],,0)</f>
        <v>hiwaza</v>
      </c>
    </row>
    <row r="1664" spans="1:10">
      <c r="A1664" s="23" t="s">
        <v>2566</v>
      </c>
      <c r="B1664" t="s">
        <v>2567</v>
      </c>
      <c r="C1664" t="s">
        <v>2647</v>
      </c>
      <c r="D1664" t="s">
        <v>415</v>
      </c>
      <c r="E1664" t="s">
        <v>2461</v>
      </c>
      <c r="F1664" t="s">
        <v>2462</v>
      </c>
      <c r="G1664" t="s">
        <v>2651</v>
      </c>
      <c r="H1664">
        <v>11</v>
      </c>
      <c r="I1664" t="s">
        <v>603</v>
      </c>
      <c r="J1664" t="str">
        <f>_xlfn.XLOOKUP(D1664,Table1[Kimarite],Table1[Category],,0)</f>
        <v>kihonwaza</v>
      </c>
    </row>
    <row r="1665" spans="1:10">
      <c r="A1665" s="23" t="s">
        <v>2549</v>
      </c>
      <c r="B1665" t="s">
        <v>2550</v>
      </c>
      <c r="C1665" t="s">
        <v>2650</v>
      </c>
      <c r="D1665" t="s">
        <v>413</v>
      </c>
      <c r="E1665" t="s">
        <v>2452</v>
      </c>
      <c r="F1665" t="s">
        <v>2453</v>
      </c>
      <c r="G1665" t="s">
        <v>2652</v>
      </c>
      <c r="H1665">
        <v>11</v>
      </c>
      <c r="I1665" t="s">
        <v>603</v>
      </c>
      <c r="J1665" t="str">
        <f>_xlfn.XLOOKUP(D1665,Table1[Kimarite],Table1[Category],,0)</f>
        <v>kihonwaza</v>
      </c>
    </row>
    <row r="1666" spans="1:10">
      <c r="A1666" s="23" t="s">
        <v>2455</v>
      </c>
      <c r="B1666" t="s">
        <v>2456</v>
      </c>
      <c r="C1666" t="s">
        <v>2649</v>
      </c>
      <c r="D1666" t="s">
        <v>559</v>
      </c>
      <c r="E1666" t="s">
        <v>2433</v>
      </c>
      <c r="F1666" t="s">
        <v>2434</v>
      </c>
      <c r="G1666" t="s">
        <v>2650</v>
      </c>
      <c r="H1666">
        <v>11</v>
      </c>
      <c r="I1666" t="s">
        <v>602</v>
      </c>
      <c r="J1666" t="str">
        <f>_xlfn.XLOOKUP(D1666,Table1[Kimarite],Table1[Category],,0)</f>
        <v>tokushuwaza</v>
      </c>
    </row>
    <row r="1667" spans="1:10">
      <c r="A1667" s="23" t="s">
        <v>2438</v>
      </c>
      <c r="B1667" t="s">
        <v>2439</v>
      </c>
      <c r="C1667" t="s">
        <v>2651</v>
      </c>
      <c r="D1667" t="s">
        <v>413</v>
      </c>
      <c r="E1667" t="s">
        <v>2421</v>
      </c>
      <c r="F1667" t="s">
        <v>2422</v>
      </c>
      <c r="G1667" t="s">
        <v>2649</v>
      </c>
      <c r="H1667">
        <v>11</v>
      </c>
      <c r="I1667" t="s">
        <v>602</v>
      </c>
      <c r="J1667" t="str">
        <f>_xlfn.XLOOKUP(D1667,Table1[Kimarite],Table1[Category],,0)</f>
        <v>kihonwaza</v>
      </c>
    </row>
    <row r="1668" spans="1:10">
      <c r="A1668" s="23" t="s">
        <v>2391</v>
      </c>
      <c r="B1668" t="s">
        <v>2392</v>
      </c>
      <c r="C1668" t="s">
        <v>2649</v>
      </c>
      <c r="D1668" t="s">
        <v>436</v>
      </c>
      <c r="E1668" t="s">
        <v>2403</v>
      </c>
      <c r="F1668" t="s">
        <v>2404</v>
      </c>
      <c r="G1668" t="s">
        <v>2650</v>
      </c>
      <c r="H1668">
        <v>11</v>
      </c>
      <c r="I1668" t="s">
        <v>602</v>
      </c>
      <c r="J1668" t="str">
        <f>_xlfn.XLOOKUP(D1668,Table1[Kimarite],Table1[Category],,0)</f>
        <v>nagete</v>
      </c>
    </row>
    <row r="1669" spans="1:10">
      <c r="A1669" s="23" t="s">
        <v>2371</v>
      </c>
      <c r="B1669" t="s">
        <v>2372</v>
      </c>
      <c r="C1669" t="s">
        <v>2651</v>
      </c>
      <c r="D1669" t="s">
        <v>417</v>
      </c>
      <c r="E1669" t="s">
        <v>2388</v>
      </c>
      <c r="F1669" t="s">
        <v>2389</v>
      </c>
      <c r="G1669" t="s">
        <v>2649</v>
      </c>
      <c r="H1669">
        <v>11</v>
      </c>
      <c r="I1669" t="s">
        <v>602</v>
      </c>
      <c r="J1669" t="str">
        <f>_xlfn.XLOOKUP(D1669,Table1[Kimarite],Table1[Category],,0)</f>
        <v>kihonwaza</v>
      </c>
    </row>
    <row r="1670" spans="1:10">
      <c r="A1670" s="23" t="s">
        <v>2360</v>
      </c>
      <c r="B1670" t="s">
        <v>2361</v>
      </c>
      <c r="C1670" t="s">
        <v>2653</v>
      </c>
      <c r="D1670" t="s">
        <v>558</v>
      </c>
      <c r="E1670" t="s">
        <v>2385</v>
      </c>
      <c r="F1670" t="s">
        <v>2386</v>
      </c>
      <c r="G1670" t="s">
        <v>2651</v>
      </c>
      <c r="H1670">
        <v>11</v>
      </c>
      <c r="I1670" t="s">
        <v>602</v>
      </c>
      <c r="J1670" t="str">
        <f>_xlfn.XLOOKUP(D1670,Table1[Kimarite],Table1[Category],,0)</f>
        <v>tokushuwaza</v>
      </c>
    </row>
    <row r="1671" spans="1:10">
      <c r="A1671" s="23" t="s">
        <v>2366</v>
      </c>
      <c r="B1671" t="s">
        <v>2367</v>
      </c>
      <c r="C1671" t="s">
        <v>2649</v>
      </c>
      <c r="D1671" t="s">
        <v>417</v>
      </c>
      <c r="E1671" t="s">
        <v>2354</v>
      </c>
      <c r="F1671" t="s">
        <v>2355</v>
      </c>
      <c r="G1671" t="s">
        <v>2650</v>
      </c>
      <c r="H1671">
        <v>11</v>
      </c>
      <c r="I1671" t="s">
        <v>602</v>
      </c>
      <c r="J1671" t="str">
        <f>_xlfn.XLOOKUP(D1671,Table1[Kimarite],Table1[Category],,0)</f>
        <v>kihonwaza</v>
      </c>
    </row>
    <row r="1672" spans="1:10">
      <c r="A1672" s="23" t="s">
        <v>2351</v>
      </c>
      <c r="B1672" t="s">
        <v>2352</v>
      </c>
      <c r="C1672" t="s">
        <v>2649</v>
      </c>
      <c r="D1672" t="s">
        <v>558</v>
      </c>
      <c r="E1672" t="s">
        <v>2336</v>
      </c>
      <c r="F1672" t="s">
        <v>2337</v>
      </c>
      <c r="G1672" t="s">
        <v>2650</v>
      </c>
      <c r="H1672">
        <v>11</v>
      </c>
      <c r="I1672" t="s">
        <v>602</v>
      </c>
      <c r="J1672" t="str">
        <f>_xlfn.XLOOKUP(D1672,Table1[Kimarite],Table1[Category],,0)</f>
        <v>tokushuwaza</v>
      </c>
    </row>
    <row r="1673" spans="1:10">
      <c r="A1673" s="23" t="s">
        <v>2342</v>
      </c>
      <c r="B1673" t="s">
        <v>2343</v>
      </c>
      <c r="C1673" t="s">
        <v>2651</v>
      </c>
      <c r="D1673" t="s">
        <v>413</v>
      </c>
      <c r="E1673" t="s">
        <v>2327</v>
      </c>
      <c r="F1673" t="s">
        <v>2328</v>
      </c>
      <c r="G1673" t="s">
        <v>2649</v>
      </c>
      <c r="H1673">
        <v>11</v>
      </c>
      <c r="I1673" t="s">
        <v>602</v>
      </c>
      <c r="J1673" t="str">
        <f>_xlfn.XLOOKUP(D1673,Table1[Kimarite],Table1[Category],,0)</f>
        <v>kihonwaza</v>
      </c>
    </row>
    <row r="1674" spans="1:10">
      <c r="A1674" s="23" t="s">
        <v>2476</v>
      </c>
      <c r="B1674" t="s">
        <v>2477</v>
      </c>
      <c r="C1674" t="s">
        <v>2655</v>
      </c>
      <c r="D1674" t="s">
        <v>558</v>
      </c>
      <c r="E1674" t="s">
        <v>2318</v>
      </c>
      <c r="F1674" t="s">
        <v>2319</v>
      </c>
      <c r="G1674" t="s">
        <v>2653</v>
      </c>
      <c r="H1674">
        <v>11</v>
      </c>
      <c r="I1674" t="s">
        <v>602</v>
      </c>
      <c r="J1674" t="str">
        <f>_xlfn.XLOOKUP(D1674,Table1[Kimarite],Table1[Category],,0)</f>
        <v>tokushuwaza</v>
      </c>
    </row>
    <row r="1675" spans="1:10">
      <c r="A1675" s="23" t="s">
        <v>2394</v>
      </c>
      <c r="B1675" t="s">
        <v>2395</v>
      </c>
      <c r="C1675" t="s">
        <v>2652</v>
      </c>
      <c r="D1675" t="s">
        <v>523</v>
      </c>
      <c r="E1675" t="s">
        <v>2315</v>
      </c>
      <c r="F1675" t="s">
        <v>2316</v>
      </c>
      <c r="G1675" t="s">
        <v>2654</v>
      </c>
      <c r="H1675">
        <v>11</v>
      </c>
      <c r="I1675" t="s">
        <v>602</v>
      </c>
      <c r="J1675" t="str">
        <f>_xlfn.XLOOKUP(D1675,Table1[Kimarite],Table1[Category],,0)</f>
        <v>hinerite</v>
      </c>
    </row>
    <row r="1676" spans="1:10">
      <c r="A1676" s="23" t="s">
        <v>2310</v>
      </c>
      <c r="B1676" t="s">
        <v>2311</v>
      </c>
      <c r="C1676" t="s">
        <v>2650</v>
      </c>
      <c r="D1676" t="s">
        <v>417</v>
      </c>
      <c r="E1676" t="s">
        <v>2324</v>
      </c>
      <c r="F1676" t="s">
        <v>2325</v>
      </c>
      <c r="G1676" t="s">
        <v>2652</v>
      </c>
      <c r="H1676">
        <v>11</v>
      </c>
      <c r="I1676" t="s">
        <v>602</v>
      </c>
      <c r="J1676" t="str">
        <f>_xlfn.XLOOKUP(D1676,Table1[Kimarite],Table1[Category],,0)</f>
        <v>kihonwaza</v>
      </c>
    </row>
    <row r="1677" spans="1:10">
      <c r="A1677" s="23" t="s">
        <v>2298</v>
      </c>
      <c r="B1677" t="s">
        <v>2299</v>
      </c>
      <c r="C1677" t="s">
        <v>2651</v>
      </c>
      <c r="D1677" t="s">
        <v>413</v>
      </c>
      <c r="E1677" t="s">
        <v>2290</v>
      </c>
      <c r="F1677" t="s">
        <v>2291</v>
      </c>
      <c r="G1677" t="s">
        <v>2649</v>
      </c>
      <c r="H1677">
        <v>11</v>
      </c>
      <c r="I1677" t="s">
        <v>602</v>
      </c>
      <c r="J1677" t="str">
        <f>_xlfn.XLOOKUP(D1677,Table1[Kimarite],Table1[Category],,0)</f>
        <v>kihonwaza</v>
      </c>
    </row>
    <row r="1678" spans="1:10">
      <c r="A1678" s="23" t="s">
        <v>2284</v>
      </c>
      <c r="B1678" t="s">
        <v>2285</v>
      </c>
      <c r="C1678" t="s">
        <v>2649</v>
      </c>
      <c r="D1678" t="s">
        <v>417</v>
      </c>
      <c r="E1678" t="s">
        <v>2292</v>
      </c>
      <c r="F1678" t="s">
        <v>2293</v>
      </c>
      <c r="G1678" t="s">
        <v>2650</v>
      </c>
      <c r="H1678">
        <v>11</v>
      </c>
      <c r="I1678" t="s">
        <v>602</v>
      </c>
      <c r="J1678" t="str">
        <f>_xlfn.XLOOKUP(D1678,Table1[Kimarite],Table1[Category],,0)</f>
        <v>kihonwaza</v>
      </c>
    </row>
    <row r="1679" spans="1:10">
      <c r="A1679" s="23" t="s">
        <v>2301</v>
      </c>
      <c r="B1679" t="s">
        <v>2302</v>
      </c>
      <c r="C1679" t="s">
        <v>2653</v>
      </c>
      <c r="D1679" t="s">
        <v>563</v>
      </c>
      <c r="E1679" t="s">
        <v>2272</v>
      </c>
      <c r="F1679" t="s">
        <v>2273</v>
      </c>
      <c r="G1679" t="s">
        <v>2651</v>
      </c>
      <c r="H1679">
        <v>11</v>
      </c>
      <c r="I1679" t="s">
        <v>602</v>
      </c>
      <c r="J1679" t="str">
        <f>_xlfn.XLOOKUP(D1679,Table1[Kimarite],Table1[Category],,0)</f>
        <v>tokushuwaza</v>
      </c>
    </row>
    <row r="1680" spans="1:10">
      <c r="A1680" s="23" t="s">
        <v>2257</v>
      </c>
      <c r="B1680" t="s">
        <v>2258</v>
      </c>
      <c r="C1680" t="s">
        <v>2650</v>
      </c>
      <c r="D1680" t="s">
        <v>417</v>
      </c>
      <c r="E1680" t="s">
        <v>2304</v>
      </c>
      <c r="F1680" t="s">
        <v>2305</v>
      </c>
      <c r="G1680" t="s">
        <v>2652</v>
      </c>
      <c r="H1680">
        <v>11</v>
      </c>
      <c r="I1680" t="s">
        <v>602</v>
      </c>
      <c r="J1680" t="str">
        <f>_xlfn.XLOOKUP(D1680,Table1[Kimarite],Table1[Category],,0)</f>
        <v>kihonwaza</v>
      </c>
    </row>
    <row r="1681" spans="1:10">
      <c r="A1681" s="23" t="s">
        <v>2243</v>
      </c>
      <c r="B1681" t="s">
        <v>2244</v>
      </c>
      <c r="C1681" t="s">
        <v>2651</v>
      </c>
      <c r="D1681" t="s">
        <v>417</v>
      </c>
      <c r="E1681" t="s">
        <v>2269</v>
      </c>
      <c r="F1681" t="s">
        <v>2270</v>
      </c>
      <c r="G1681" t="s">
        <v>2649</v>
      </c>
      <c r="H1681">
        <v>11</v>
      </c>
      <c r="I1681" t="s">
        <v>602</v>
      </c>
      <c r="J1681" t="str">
        <f>_xlfn.XLOOKUP(D1681,Table1[Kimarite],Table1[Category],,0)</f>
        <v>kihonwaza</v>
      </c>
    </row>
    <row r="1682" spans="1:10">
      <c r="A1682" s="23" t="s">
        <v>2232</v>
      </c>
      <c r="B1682" t="s">
        <v>2233</v>
      </c>
      <c r="C1682" t="s">
        <v>2653</v>
      </c>
      <c r="D1682" t="s">
        <v>558</v>
      </c>
      <c r="E1682" t="s">
        <v>2246</v>
      </c>
      <c r="F1682" t="s">
        <v>2247</v>
      </c>
      <c r="G1682" t="s">
        <v>2651</v>
      </c>
      <c r="H1682">
        <v>11</v>
      </c>
      <c r="I1682" t="s">
        <v>602</v>
      </c>
      <c r="J1682" t="str">
        <f>_xlfn.XLOOKUP(D1682,Table1[Kimarite],Table1[Category],,0)</f>
        <v>tokushuwaza</v>
      </c>
    </row>
    <row r="1683" spans="1:10">
      <c r="A1683" s="23" t="s">
        <v>2217</v>
      </c>
      <c r="B1683" t="s">
        <v>2218</v>
      </c>
      <c r="C1683" t="s">
        <v>2650</v>
      </c>
      <c r="D1683" t="s">
        <v>413</v>
      </c>
      <c r="E1683" t="s">
        <v>2252</v>
      </c>
      <c r="F1683" t="s">
        <v>2253</v>
      </c>
      <c r="G1683" t="s">
        <v>2652</v>
      </c>
      <c r="H1683">
        <v>11</v>
      </c>
      <c r="I1683" t="s">
        <v>602</v>
      </c>
      <c r="J1683" t="str">
        <f>_xlfn.XLOOKUP(D1683,Table1[Kimarite],Table1[Category],,0)</f>
        <v>kihonwaza</v>
      </c>
    </row>
    <row r="1684" spans="1:10">
      <c r="A1684" s="23" t="s">
        <v>2208</v>
      </c>
      <c r="B1684" t="s">
        <v>2209</v>
      </c>
      <c r="C1684" t="s">
        <v>2651</v>
      </c>
      <c r="D1684" t="s">
        <v>523</v>
      </c>
      <c r="E1684" t="s">
        <v>2237</v>
      </c>
      <c r="F1684" t="s">
        <v>2238</v>
      </c>
      <c r="G1684" t="s">
        <v>2649</v>
      </c>
      <c r="H1684">
        <v>11</v>
      </c>
      <c r="I1684" t="s">
        <v>602</v>
      </c>
      <c r="J1684" t="str">
        <f>_xlfn.XLOOKUP(D1684,Table1[Kimarite],Table1[Category],,0)</f>
        <v>hinerite</v>
      </c>
    </row>
    <row r="1685" spans="1:10">
      <c r="A1685" s="23" t="s">
        <v>2220</v>
      </c>
      <c r="B1685" t="s">
        <v>2221</v>
      </c>
      <c r="C1685" t="s">
        <v>2649</v>
      </c>
      <c r="D1685" t="s">
        <v>417</v>
      </c>
      <c r="E1685" t="s">
        <v>2202</v>
      </c>
      <c r="F1685" t="s">
        <v>2203</v>
      </c>
      <c r="G1685" t="s">
        <v>2650</v>
      </c>
      <c r="H1685">
        <v>11</v>
      </c>
      <c r="I1685" t="s">
        <v>602</v>
      </c>
      <c r="J1685" t="str">
        <f>_xlfn.XLOOKUP(D1685,Table1[Kimarite],Table1[Category],,0)</f>
        <v>kihonwaza</v>
      </c>
    </row>
    <row r="1686" spans="1:10">
      <c r="A1686" s="23" t="s">
        <v>2187</v>
      </c>
      <c r="B1686" t="s">
        <v>2188</v>
      </c>
      <c r="C1686" t="s">
        <v>2651</v>
      </c>
      <c r="D1686" t="s">
        <v>413</v>
      </c>
      <c r="E1686" t="s">
        <v>2190</v>
      </c>
      <c r="F1686" t="s">
        <v>2191</v>
      </c>
      <c r="G1686" t="s">
        <v>2649</v>
      </c>
      <c r="H1686">
        <v>11</v>
      </c>
      <c r="I1686" t="s">
        <v>602</v>
      </c>
      <c r="J1686" t="str">
        <f>_xlfn.XLOOKUP(D1686,Table1[Kimarite],Table1[Category],,0)</f>
        <v>kihonwaza</v>
      </c>
    </row>
    <row r="1687" spans="1:10">
      <c r="A1687" s="23" t="s">
        <v>2166</v>
      </c>
      <c r="B1687" t="s">
        <v>2167</v>
      </c>
      <c r="C1687" t="s">
        <v>2650</v>
      </c>
      <c r="D1687" t="s">
        <v>418</v>
      </c>
      <c r="E1687" t="s">
        <v>2178</v>
      </c>
      <c r="F1687" t="s">
        <v>2179</v>
      </c>
      <c r="G1687" t="s">
        <v>2652</v>
      </c>
      <c r="H1687">
        <v>11</v>
      </c>
      <c r="I1687" t="s">
        <v>602</v>
      </c>
      <c r="J1687" t="str">
        <f>_xlfn.XLOOKUP(D1687,Table1[Kimarite],Table1[Category],,0)</f>
        <v>kihonwaza</v>
      </c>
    </row>
    <row r="1688" spans="1:10">
      <c r="A1688" s="23" t="s">
        <v>2157</v>
      </c>
      <c r="B1688" t="s">
        <v>2158</v>
      </c>
      <c r="C1688" t="s">
        <v>2655</v>
      </c>
      <c r="D1688" t="s">
        <v>413</v>
      </c>
      <c r="E1688" t="s">
        <v>2211</v>
      </c>
      <c r="F1688" t="s">
        <v>2212</v>
      </c>
      <c r="G1688" t="s">
        <v>2653</v>
      </c>
      <c r="H1688">
        <v>11</v>
      </c>
      <c r="I1688" t="s">
        <v>602</v>
      </c>
      <c r="J1688" t="str">
        <f>_xlfn.XLOOKUP(D1688,Table1[Kimarite],Table1[Category],,0)</f>
        <v>kihonwaza</v>
      </c>
    </row>
    <row r="1689" spans="1:10">
      <c r="A1689" s="23" t="s">
        <v>2175</v>
      </c>
      <c r="B1689" t="s">
        <v>2176</v>
      </c>
      <c r="C1689" t="s">
        <v>2653</v>
      </c>
      <c r="D1689" t="s">
        <v>417</v>
      </c>
      <c r="E1689" t="s">
        <v>2137</v>
      </c>
      <c r="F1689" t="s">
        <v>2138</v>
      </c>
      <c r="G1689" t="s">
        <v>2651</v>
      </c>
      <c r="H1689">
        <v>11</v>
      </c>
      <c r="I1689" t="s">
        <v>602</v>
      </c>
      <c r="J1689" t="str">
        <f>_xlfn.XLOOKUP(D1689,Table1[Kimarite],Table1[Category],,0)</f>
        <v>kihonwaza</v>
      </c>
    </row>
    <row r="1690" spans="1:10">
      <c r="A1690" s="23" t="s">
        <v>2122</v>
      </c>
      <c r="B1690" t="s">
        <v>2123</v>
      </c>
      <c r="C1690" t="s">
        <v>2651</v>
      </c>
      <c r="D1690" t="s">
        <v>417</v>
      </c>
      <c r="E1690" t="s">
        <v>2154</v>
      </c>
      <c r="F1690" t="s">
        <v>2155</v>
      </c>
      <c r="G1690" t="s">
        <v>2649</v>
      </c>
      <c r="H1690">
        <v>11</v>
      </c>
      <c r="I1690" t="s">
        <v>602</v>
      </c>
      <c r="J1690" t="str">
        <f>_xlfn.XLOOKUP(D1690,Table1[Kimarite],Table1[Category],,0)</f>
        <v>kihonwaza</v>
      </c>
    </row>
    <row r="1691" spans="1:10">
      <c r="A1691" s="23" t="s">
        <v>2134</v>
      </c>
      <c r="B1691" t="s">
        <v>2135</v>
      </c>
      <c r="C1691" t="s">
        <v>2649</v>
      </c>
      <c r="D1691" t="s">
        <v>439</v>
      </c>
      <c r="E1691" t="s">
        <v>2116</v>
      </c>
      <c r="F1691" t="s">
        <v>2117</v>
      </c>
      <c r="G1691" t="s">
        <v>2650</v>
      </c>
      <c r="H1691">
        <v>11</v>
      </c>
      <c r="I1691" t="s">
        <v>602</v>
      </c>
      <c r="J1691" t="str">
        <f>_xlfn.XLOOKUP(D1691,Table1[Kimarite],Table1[Category],,0)</f>
        <v>nagete</v>
      </c>
    </row>
    <row r="1692" spans="1:10">
      <c r="A1692" s="23" t="s">
        <v>2110</v>
      </c>
      <c r="B1692" t="s">
        <v>2111</v>
      </c>
      <c r="C1692" t="s">
        <v>2650</v>
      </c>
      <c r="D1692" t="s">
        <v>417</v>
      </c>
      <c r="E1692" t="s">
        <v>2140</v>
      </c>
      <c r="F1692" t="s">
        <v>2141</v>
      </c>
      <c r="G1692" t="s">
        <v>2652</v>
      </c>
      <c r="H1692">
        <v>11</v>
      </c>
      <c r="I1692" t="s">
        <v>602</v>
      </c>
      <c r="J1692" t="str">
        <f>_xlfn.XLOOKUP(D1692,Table1[Kimarite],Table1[Category],,0)</f>
        <v>kihonwaza</v>
      </c>
    </row>
    <row r="1693" spans="1:10">
      <c r="A1693" s="23" t="s">
        <v>2098</v>
      </c>
      <c r="B1693" t="s">
        <v>2099</v>
      </c>
      <c r="C1693" t="s">
        <v>2653</v>
      </c>
      <c r="D1693" t="s">
        <v>558</v>
      </c>
      <c r="E1693" t="s">
        <v>2149</v>
      </c>
      <c r="F1693" t="s">
        <v>2150</v>
      </c>
      <c r="G1693" t="s">
        <v>2651</v>
      </c>
      <c r="H1693">
        <v>11</v>
      </c>
      <c r="I1693" t="s">
        <v>602</v>
      </c>
      <c r="J1693" t="str">
        <f>_xlfn.XLOOKUP(D1693,Table1[Kimarite],Table1[Category],,0)</f>
        <v>tokushuwaza</v>
      </c>
    </row>
    <row r="1694" spans="1:10">
      <c r="A1694" s="23" t="s">
        <v>2169</v>
      </c>
      <c r="B1694" t="s">
        <v>2170</v>
      </c>
      <c r="C1694" t="s">
        <v>2652</v>
      </c>
      <c r="D1694" t="s">
        <v>523</v>
      </c>
      <c r="E1694" t="s">
        <v>2080</v>
      </c>
      <c r="F1694" t="s">
        <v>2081</v>
      </c>
      <c r="G1694" t="s">
        <v>2654</v>
      </c>
      <c r="H1694">
        <v>11</v>
      </c>
      <c r="I1694" t="s">
        <v>602</v>
      </c>
      <c r="J1694" t="str">
        <f>_xlfn.XLOOKUP(D1694,Table1[Kimarite],Table1[Category],,0)</f>
        <v>hinerite</v>
      </c>
    </row>
    <row r="1695" spans="1:10">
      <c r="A1695" s="23" t="s">
        <v>2086</v>
      </c>
      <c r="B1695" t="s">
        <v>2087</v>
      </c>
      <c r="C1695" t="s">
        <v>2649</v>
      </c>
      <c r="D1695" t="s">
        <v>413</v>
      </c>
      <c r="E1695" t="s">
        <v>2065</v>
      </c>
      <c r="F1695" t="s">
        <v>2066</v>
      </c>
      <c r="G1695" t="s">
        <v>2650</v>
      </c>
      <c r="H1695">
        <v>11</v>
      </c>
      <c r="I1695" t="s">
        <v>602</v>
      </c>
      <c r="J1695" t="str">
        <f>_xlfn.XLOOKUP(D1695,Table1[Kimarite],Table1[Category],,0)</f>
        <v>kihonwaza</v>
      </c>
    </row>
    <row r="1696" spans="1:10">
      <c r="A1696" s="23" t="s">
        <v>2053</v>
      </c>
      <c r="B1696" t="s">
        <v>2054</v>
      </c>
      <c r="C1696" t="s">
        <v>2650</v>
      </c>
      <c r="D1696" t="s">
        <v>413</v>
      </c>
      <c r="E1696" t="s">
        <v>2044</v>
      </c>
      <c r="F1696" t="s">
        <v>2045</v>
      </c>
      <c r="G1696" t="s">
        <v>2652</v>
      </c>
      <c r="H1696">
        <v>11</v>
      </c>
      <c r="I1696" t="s">
        <v>602</v>
      </c>
      <c r="J1696" t="str">
        <f>_xlfn.XLOOKUP(D1696,Table1[Kimarite],Table1[Category],,0)</f>
        <v>kihonwaza</v>
      </c>
    </row>
    <row r="1697" spans="1:10">
      <c r="A1697" s="23" t="s">
        <v>2062</v>
      </c>
      <c r="B1697" t="s">
        <v>2063</v>
      </c>
      <c r="C1697" t="s">
        <v>2651</v>
      </c>
      <c r="D1697" t="s">
        <v>563</v>
      </c>
      <c r="E1697" t="s">
        <v>2042</v>
      </c>
      <c r="F1697" t="s">
        <v>2043</v>
      </c>
      <c r="G1697" t="s">
        <v>2649</v>
      </c>
      <c r="H1697">
        <v>11</v>
      </c>
      <c r="I1697" t="s">
        <v>602</v>
      </c>
      <c r="J1697" t="str">
        <f>_xlfn.XLOOKUP(D1697,Table1[Kimarite],Table1[Category],,0)</f>
        <v>tokushuwaza</v>
      </c>
    </row>
    <row r="1698" spans="1:10">
      <c r="A1698" s="23" t="s">
        <v>2031</v>
      </c>
      <c r="B1698" t="s">
        <v>2032</v>
      </c>
      <c r="C1698" t="s">
        <v>2649</v>
      </c>
      <c r="D1698" t="s">
        <v>417</v>
      </c>
      <c r="E1698" t="s">
        <v>2047</v>
      </c>
      <c r="F1698" t="s">
        <v>2048</v>
      </c>
      <c r="G1698" t="s">
        <v>2650</v>
      </c>
      <c r="H1698">
        <v>11</v>
      </c>
      <c r="I1698" t="s">
        <v>602</v>
      </c>
      <c r="J1698" t="str">
        <f>_xlfn.XLOOKUP(D1698,Table1[Kimarite],Table1[Category],,0)</f>
        <v>kihonwaza</v>
      </c>
    </row>
    <row r="1699" spans="1:10">
      <c r="A1699" s="23" t="s">
        <v>2017</v>
      </c>
      <c r="B1699" t="s">
        <v>2018</v>
      </c>
      <c r="C1699" t="s">
        <v>2651</v>
      </c>
      <c r="D1699" t="s">
        <v>413</v>
      </c>
      <c r="E1699" t="s">
        <v>2028</v>
      </c>
      <c r="F1699" t="s">
        <v>2029</v>
      </c>
      <c r="G1699" t="s">
        <v>2649</v>
      </c>
      <c r="H1699">
        <v>11</v>
      </c>
      <c r="I1699" t="s">
        <v>602</v>
      </c>
      <c r="J1699" t="str">
        <f>_xlfn.XLOOKUP(D1699,Table1[Kimarite],Table1[Category],,0)</f>
        <v>kihonwaza</v>
      </c>
    </row>
    <row r="1700" spans="1:10">
      <c r="A1700" s="23" t="s">
        <v>2022</v>
      </c>
      <c r="B1700" t="s">
        <v>2023</v>
      </c>
      <c r="C1700" t="s">
        <v>2650</v>
      </c>
      <c r="D1700" t="s">
        <v>417</v>
      </c>
      <c r="E1700" t="s">
        <v>2007</v>
      </c>
      <c r="F1700" t="s">
        <v>2008</v>
      </c>
      <c r="G1700" t="s">
        <v>2652</v>
      </c>
      <c r="H1700">
        <v>11</v>
      </c>
      <c r="I1700" t="s">
        <v>602</v>
      </c>
      <c r="J1700" t="str">
        <f>_xlfn.XLOOKUP(D1700,Table1[Kimarite],Table1[Category],,0)</f>
        <v>kihonwaza</v>
      </c>
    </row>
    <row r="1701" spans="1:10">
      <c r="A1701" s="23" t="s">
        <v>2004</v>
      </c>
      <c r="B1701" t="s">
        <v>2005</v>
      </c>
      <c r="C1701" t="s">
        <v>2653</v>
      </c>
      <c r="D1701" t="s">
        <v>413</v>
      </c>
      <c r="E1701" t="s">
        <v>1998</v>
      </c>
      <c r="F1701" t="s">
        <v>1999</v>
      </c>
      <c r="G1701" t="s">
        <v>2651</v>
      </c>
      <c r="H1701">
        <v>11</v>
      </c>
      <c r="I1701" t="s">
        <v>602</v>
      </c>
      <c r="J1701" t="str">
        <f>_xlfn.XLOOKUP(D1701,Table1[Kimarite],Table1[Category],,0)</f>
        <v>kihonwaza</v>
      </c>
    </row>
    <row r="1702" spans="1:10">
      <c r="A1702" s="23" t="s">
        <v>1976</v>
      </c>
      <c r="B1702" t="s">
        <v>1977</v>
      </c>
      <c r="C1702" t="s">
        <v>2651</v>
      </c>
      <c r="D1702" t="s">
        <v>413</v>
      </c>
      <c r="E1702" t="s">
        <v>1988</v>
      </c>
      <c r="F1702" t="s">
        <v>1989</v>
      </c>
      <c r="G1702" t="s">
        <v>2649</v>
      </c>
      <c r="H1702">
        <v>11</v>
      </c>
      <c r="I1702" t="s">
        <v>602</v>
      </c>
      <c r="J1702" t="str">
        <f>_xlfn.XLOOKUP(D1702,Table1[Kimarite],Table1[Category],,0)</f>
        <v>kihonwaza</v>
      </c>
    </row>
    <row r="1703" spans="1:10">
      <c r="A1703" s="23" t="s">
        <v>1979</v>
      </c>
      <c r="B1703" t="s">
        <v>1980</v>
      </c>
      <c r="C1703" t="s">
        <v>2651</v>
      </c>
      <c r="D1703" t="s">
        <v>413</v>
      </c>
      <c r="E1703" t="s">
        <v>1961</v>
      </c>
      <c r="F1703" t="s">
        <v>1962</v>
      </c>
      <c r="G1703" t="s">
        <v>2649</v>
      </c>
      <c r="H1703">
        <v>11</v>
      </c>
      <c r="I1703" t="s">
        <v>602</v>
      </c>
      <c r="J1703" t="str">
        <f>_xlfn.XLOOKUP(D1703,Table1[Kimarite],Table1[Category],,0)</f>
        <v>kihonwaza</v>
      </c>
    </row>
    <row r="1704" spans="1:10">
      <c r="A1704" s="23" t="s">
        <v>1996</v>
      </c>
      <c r="B1704" t="s">
        <v>1997</v>
      </c>
      <c r="C1704" t="s">
        <v>2650</v>
      </c>
      <c r="D1704" t="s">
        <v>417</v>
      </c>
      <c r="E1704" t="s">
        <v>1952</v>
      </c>
      <c r="F1704" t="s">
        <v>1953</v>
      </c>
      <c r="G1704" t="s">
        <v>2652</v>
      </c>
      <c r="H1704">
        <v>11</v>
      </c>
      <c r="I1704" t="s">
        <v>602</v>
      </c>
      <c r="J1704" t="str">
        <f>_xlfn.XLOOKUP(D1704,Table1[Kimarite],Table1[Category],,0)</f>
        <v>kihonwaza</v>
      </c>
    </row>
    <row r="1705" spans="1:10">
      <c r="A1705" s="23" t="s">
        <v>2059</v>
      </c>
      <c r="B1705" t="s">
        <v>2060</v>
      </c>
      <c r="C1705" t="s">
        <v>2655</v>
      </c>
      <c r="D1705" t="s">
        <v>439</v>
      </c>
      <c r="E1705" t="s">
        <v>1912</v>
      </c>
      <c r="F1705" t="s">
        <v>1913</v>
      </c>
      <c r="G1705" t="s">
        <v>2653</v>
      </c>
      <c r="H1705">
        <v>11</v>
      </c>
      <c r="I1705" t="s">
        <v>602</v>
      </c>
      <c r="J1705" t="str">
        <f>_xlfn.XLOOKUP(D1705,Table1[Kimarite],Table1[Category],,0)</f>
        <v>nagete</v>
      </c>
    </row>
    <row r="1706" spans="1:10">
      <c r="A1706" s="23" t="s">
        <v>1928</v>
      </c>
      <c r="B1706" t="s">
        <v>1929</v>
      </c>
      <c r="C1706" t="s">
        <v>2651</v>
      </c>
      <c r="D1706" t="s">
        <v>417</v>
      </c>
      <c r="E1706" t="s">
        <v>1906</v>
      </c>
      <c r="F1706" t="s">
        <v>1907</v>
      </c>
      <c r="G1706" t="s">
        <v>2649</v>
      </c>
      <c r="H1706">
        <v>11</v>
      </c>
      <c r="I1706" t="s">
        <v>602</v>
      </c>
      <c r="J1706" t="str">
        <f>_xlfn.XLOOKUP(D1706,Table1[Kimarite],Table1[Category],,0)</f>
        <v>kihonwaza</v>
      </c>
    </row>
    <row r="1707" spans="1:10">
      <c r="A1707" s="23" t="s">
        <v>1900</v>
      </c>
      <c r="B1707" t="s">
        <v>1901</v>
      </c>
      <c r="C1707" t="s">
        <v>2651</v>
      </c>
      <c r="D1707" t="s">
        <v>559</v>
      </c>
      <c r="E1707" t="s">
        <v>1915</v>
      </c>
      <c r="F1707" t="s">
        <v>1916</v>
      </c>
      <c r="G1707" t="s">
        <v>2649</v>
      </c>
      <c r="H1707">
        <v>11</v>
      </c>
      <c r="I1707" t="s">
        <v>602</v>
      </c>
      <c r="J1707" t="str">
        <f>_xlfn.XLOOKUP(D1707,Table1[Kimarite],Table1[Category],,0)</f>
        <v>tokushuwaza</v>
      </c>
    </row>
    <row r="1708" spans="1:10">
      <c r="A1708" s="23" t="s">
        <v>1885</v>
      </c>
      <c r="B1708" t="s">
        <v>1886</v>
      </c>
      <c r="C1708" t="s">
        <v>2653</v>
      </c>
      <c r="D1708" t="s">
        <v>413</v>
      </c>
      <c r="E1708" t="s">
        <v>1934</v>
      </c>
      <c r="F1708" t="s">
        <v>1935</v>
      </c>
      <c r="G1708" t="s">
        <v>2651</v>
      </c>
      <c r="H1708">
        <v>11</v>
      </c>
      <c r="I1708" t="s">
        <v>602</v>
      </c>
      <c r="J1708" t="str">
        <f>_xlfn.XLOOKUP(D1708,Table1[Kimarite],Table1[Category],,0)</f>
        <v>kihonwaza</v>
      </c>
    </row>
    <row r="1709" spans="1:10">
      <c r="A1709" s="23" t="s">
        <v>1876</v>
      </c>
      <c r="B1709" t="s">
        <v>1877</v>
      </c>
      <c r="C1709" t="s">
        <v>2649</v>
      </c>
      <c r="D1709" t="s">
        <v>563</v>
      </c>
      <c r="E1709" t="s">
        <v>1897</v>
      </c>
      <c r="F1709" t="s">
        <v>1898</v>
      </c>
      <c r="G1709" t="s">
        <v>2650</v>
      </c>
      <c r="H1709">
        <v>11</v>
      </c>
      <c r="I1709" t="s">
        <v>602</v>
      </c>
      <c r="J1709" t="str">
        <f>_xlfn.XLOOKUP(D1709,Table1[Kimarite],Table1[Category],,0)</f>
        <v>tokushuwaza</v>
      </c>
    </row>
    <row r="1710" spans="1:10">
      <c r="A1710" s="23" t="s">
        <v>1866</v>
      </c>
      <c r="B1710" t="s">
        <v>1867</v>
      </c>
      <c r="C1710" t="s">
        <v>2652</v>
      </c>
      <c r="D1710" t="s">
        <v>417</v>
      </c>
      <c r="E1710" t="s">
        <v>1921</v>
      </c>
      <c r="F1710" t="s">
        <v>1922</v>
      </c>
      <c r="G1710" t="s">
        <v>2654</v>
      </c>
      <c r="H1710">
        <v>11</v>
      </c>
      <c r="I1710" t="s">
        <v>602</v>
      </c>
      <c r="J1710" t="str">
        <f>_xlfn.XLOOKUP(D1710,Table1[Kimarite],Table1[Category],,0)</f>
        <v>kihonwaza</v>
      </c>
    </row>
    <row r="1711" spans="1:10">
      <c r="A1711" s="23" t="s">
        <v>1863</v>
      </c>
      <c r="B1711" t="s">
        <v>1864</v>
      </c>
      <c r="C1711" t="s">
        <v>2651</v>
      </c>
      <c r="D1711" t="s">
        <v>417</v>
      </c>
      <c r="E1711" t="s">
        <v>1857</v>
      </c>
      <c r="F1711" t="s">
        <v>1858</v>
      </c>
      <c r="G1711" t="s">
        <v>2649</v>
      </c>
      <c r="H1711">
        <v>11</v>
      </c>
      <c r="I1711" t="s">
        <v>602</v>
      </c>
      <c r="J1711" t="str">
        <f>_xlfn.XLOOKUP(D1711,Table1[Kimarite],Table1[Category],,0)</f>
        <v>kihonwaza</v>
      </c>
    </row>
    <row r="1712" spans="1:10">
      <c r="A1712" s="23" t="s">
        <v>1833</v>
      </c>
      <c r="B1712" t="s">
        <v>1834</v>
      </c>
      <c r="C1712" t="s">
        <v>2651</v>
      </c>
      <c r="D1712" t="s">
        <v>413</v>
      </c>
      <c r="E1712" t="s">
        <v>1836</v>
      </c>
      <c r="F1712" t="s">
        <v>1837</v>
      </c>
      <c r="G1712" t="s">
        <v>2649</v>
      </c>
      <c r="H1712">
        <v>11</v>
      </c>
      <c r="I1712" t="s">
        <v>602</v>
      </c>
      <c r="J1712" t="str">
        <f>_xlfn.XLOOKUP(D1712,Table1[Kimarite],Table1[Category],,0)</f>
        <v>kihonwaza</v>
      </c>
    </row>
    <row r="1713" spans="1:10">
      <c r="A1713" s="23" t="s">
        <v>1842</v>
      </c>
      <c r="B1713" t="s">
        <v>1843</v>
      </c>
      <c r="C1713" t="s">
        <v>2650</v>
      </c>
      <c r="D1713" t="s">
        <v>417</v>
      </c>
      <c r="E1713" t="s">
        <v>1825</v>
      </c>
      <c r="F1713" t="s">
        <v>1826</v>
      </c>
      <c r="G1713" t="s">
        <v>2652</v>
      </c>
      <c r="H1713">
        <v>11</v>
      </c>
      <c r="I1713" t="s">
        <v>602</v>
      </c>
      <c r="J1713" t="str">
        <f>_xlfn.XLOOKUP(D1713,Table1[Kimarite],Table1[Category],,0)</f>
        <v>kihonwaza</v>
      </c>
    </row>
    <row r="1714" spans="1:10">
      <c r="A1714" s="23" t="s">
        <v>1813</v>
      </c>
      <c r="B1714" t="s">
        <v>1814</v>
      </c>
      <c r="C1714" t="s">
        <v>2651</v>
      </c>
      <c r="D1714" t="s">
        <v>558</v>
      </c>
      <c r="E1714" t="s">
        <v>1830</v>
      </c>
      <c r="F1714" t="s">
        <v>1831</v>
      </c>
      <c r="G1714" t="s">
        <v>2649</v>
      </c>
      <c r="H1714">
        <v>11</v>
      </c>
      <c r="I1714" t="s">
        <v>602</v>
      </c>
      <c r="J1714" t="str">
        <f>_xlfn.XLOOKUP(D1714,Table1[Kimarite],Table1[Category],,0)</f>
        <v>tokushuwaza</v>
      </c>
    </row>
    <row r="1715" spans="1:10">
      <c r="A1715" s="23" t="s">
        <v>1807</v>
      </c>
      <c r="B1715" t="s">
        <v>1808</v>
      </c>
      <c r="C1715" t="s">
        <v>2649</v>
      </c>
      <c r="D1715" t="s">
        <v>418</v>
      </c>
      <c r="E1715" t="s">
        <v>1848</v>
      </c>
      <c r="F1715" t="s">
        <v>1849</v>
      </c>
      <c r="G1715" t="s">
        <v>2650</v>
      </c>
      <c r="H1715">
        <v>11</v>
      </c>
      <c r="I1715" t="s">
        <v>602</v>
      </c>
      <c r="J1715" t="str">
        <f>_xlfn.XLOOKUP(D1715,Table1[Kimarite],Table1[Category],,0)</f>
        <v>kihonwaza</v>
      </c>
    </row>
    <row r="1716" spans="1:10">
      <c r="A1716" s="23" t="s">
        <v>1795</v>
      </c>
      <c r="B1716" t="s">
        <v>1796</v>
      </c>
      <c r="C1716" t="s">
        <v>2649</v>
      </c>
      <c r="D1716" t="s">
        <v>418</v>
      </c>
      <c r="E1716" t="s">
        <v>1804</v>
      </c>
      <c r="F1716" t="s">
        <v>1805</v>
      </c>
      <c r="G1716" t="s">
        <v>2650</v>
      </c>
      <c r="H1716">
        <v>11</v>
      </c>
      <c r="I1716" t="s">
        <v>601</v>
      </c>
      <c r="J1716" t="str">
        <f>_xlfn.XLOOKUP(D1716,Table1[Kimarite],Table1[Category],,0)</f>
        <v>kihonwaza</v>
      </c>
    </row>
    <row r="1717" spans="1:10">
      <c r="A1717" s="23" t="s">
        <v>1786</v>
      </c>
      <c r="B1717" t="s">
        <v>1787</v>
      </c>
      <c r="C1717" t="s">
        <v>2650</v>
      </c>
      <c r="D1717" t="s">
        <v>413</v>
      </c>
      <c r="E1717" t="s">
        <v>1789</v>
      </c>
      <c r="F1717" t="s">
        <v>1790</v>
      </c>
      <c r="G1717" t="s">
        <v>2652</v>
      </c>
      <c r="H1717">
        <v>11</v>
      </c>
      <c r="I1717" t="s">
        <v>601</v>
      </c>
      <c r="J1717" t="str">
        <f>_xlfn.XLOOKUP(D1717,Table1[Kimarite],Table1[Category],,0)</f>
        <v>kihonwaza</v>
      </c>
    </row>
    <row r="1718" spans="1:10">
      <c r="A1718" s="23" t="s">
        <v>1765</v>
      </c>
      <c r="B1718" t="s">
        <v>1766</v>
      </c>
      <c r="C1718" t="s">
        <v>2649</v>
      </c>
      <c r="D1718" t="s">
        <v>413</v>
      </c>
      <c r="E1718" t="s">
        <v>1771</v>
      </c>
      <c r="F1718" t="s">
        <v>1772</v>
      </c>
      <c r="G1718" t="s">
        <v>2650</v>
      </c>
      <c r="H1718">
        <v>11</v>
      </c>
      <c r="I1718" t="s">
        <v>601</v>
      </c>
      <c r="J1718" t="str">
        <f>_xlfn.XLOOKUP(D1718,Table1[Kimarite],Table1[Category],,0)</f>
        <v>kihonwaza</v>
      </c>
    </row>
    <row r="1719" spans="1:10">
      <c r="A1719" s="23" t="s">
        <v>1736</v>
      </c>
      <c r="B1719" t="s">
        <v>1737</v>
      </c>
      <c r="C1719" t="s">
        <v>2649</v>
      </c>
      <c r="D1719" t="s">
        <v>431</v>
      </c>
      <c r="E1719" t="s">
        <v>1751</v>
      </c>
      <c r="F1719" t="s">
        <v>1752</v>
      </c>
      <c r="G1719" t="s">
        <v>2650</v>
      </c>
      <c r="H1719">
        <v>11</v>
      </c>
      <c r="I1719" t="s">
        <v>601</v>
      </c>
      <c r="J1719" t="str">
        <f>_xlfn.XLOOKUP(D1719,Table1[Kimarite],Table1[Category],,0)</f>
        <v>nagete</v>
      </c>
    </row>
    <row r="1720" spans="1:10">
      <c r="A1720" s="23" t="s">
        <v>1845</v>
      </c>
      <c r="B1720" t="s">
        <v>1846</v>
      </c>
      <c r="C1720" t="s">
        <v>2655</v>
      </c>
      <c r="D1720" t="s">
        <v>413</v>
      </c>
      <c r="E1720" t="s">
        <v>1730</v>
      </c>
      <c r="F1720" t="s">
        <v>1731</v>
      </c>
      <c r="G1720" t="s">
        <v>2653</v>
      </c>
      <c r="H1720">
        <v>11</v>
      </c>
      <c r="I1720" t="s">
        <v>601</v>
      </c>
      <c r="J1720" t="str">
        <f>_xlfn.XLOOKUP(D1720,Table1[Kimarite],Table1[Category],,0)</f>
        <v>kihonwaza</v>
      </c>
    </row>
    <row r="1721" spans="1:10">
      <c r="A1721" s="23" t="s">
        <v>1724</v>
      </c>
      <c r="B1721" t="s">
        <v>1725</v>
      </c>
      <c r="C1721" t="s">
        <v>2650</v>
      </c>
      <c r="D1721" t="s">
        <v>439</v>
      </c>
      <c r="E1721" t="s">
        <v>1721</v>
      </c>
      <c r="F1721" t="s">
        <v>1722</v>
      </c>
      <c r="G1721" t="s">
        <v>2652</v>
      </c>
      <c r="H1721">
        <v>11</v>
      </c>
      <c r="I1721" t="s">
        <v>601</v>
      </c>
      <c r="J1721" t="str">
        <f>_xlfn.XLOOKUP(D1721,Table1[Kimarite],Table1[Category],,0)</f>
        <v>nagete</v>
      </c>
    </row>
    <row r="1722" spans="1:10">
      <c r="A1722" s="23" t="s">
        <v>1710</v>
      </c>
      <c r="B1722" t="s">
        <v>1711</v>
      </c>
      <c r="C1722" t="s">
        <v>2651</v>
      </c>
      <c r="D1722" t="s">
        <v>414</v>
      </c>
      <c r="E1722" t="s">
        <v>1742</v>
      </c>
      <c r="F1722" t="s">
        <v>1743</v>
      </c>
      <c r="G1722" t="s">
        <v>2649</v>
      </c>
      <c r="H1722">
        <v>11</v>
      </c>
      <c r="I1722" t="s">
        <v>601</v>
      </c>
      <c r="J1722" t="str">
        <f>_xlfn.XLOOKUP(D1722,Table1[Kimarite],Table1[Category],,0)</f>
        <v>kihonwaza</v>
      </c>
    </row>
    <row r="1723" spans="1:10">
      <c r="A1723" s="23" t="s">
        <v>1695</v>
      </c>
      <c r="B1723" t="s">
        <v>1696</v>
      </c>
      <c r="C1723" t="s">
        <v>2653</v>
      </c>
      <c r="D1723" t="s">
        <v>563</v>
      </c>
      <c r="E1723" t="s">
        <v>1754</v>
      </c>
      <c r="F1723" t="s">
        <v>1755</v>
      </c>
      <c r="G1723" t="s">
        <v>2651</v>
      </c>
      <c r="H1723">
        <v>11</v>
      </c>
      <c r="I1723" t="s">
        <v>601</v>
      </c>
      <c r="J1723" t="str">
        <f>_xlfn.XLOOKUP(D1723,Table1[Kimarite],Table1[Category],,0)</f>
        <v>tokushuwaza</v>
      </c>
    </row>
    <row r="1724" spans="1:10">
      <c r="A1724" s="23" t="s">
        <v>1685</v>
      </c>
      <c r="B1724" t="s">
        <v>1686</v>
      </c>
      <c r="C1724" t="s">
        <v>2651</v>
      </c>
      <c r="D1724" t="s">
        <v>439</v>
      </c>
      <c r="E1724" t="s">
        <v>1707</v>
      </c>
      <c r="F1724" t="s">
        <v>1708</v>
      </c>
      <c r="G1724" t="s">
        <v>2649</v>
      </c>
      <c r="H1724">
        <v>11</v>
      </c>
      <c r="I1724" t="s">
        <v>601</v>
      </c>
      <c r="J1724" t="str">
        <f>_xlfn.XLOOKUP(D1724,Table1[Kimarite],Table1[Category],,0)</f>
        <v>nagete</v>
      </c>
    </row>
    <row r="1725" spans="1:10">
      <c r="A1725" s="23" t="s">
        <v>1676</v>
      </c>
      <c r="B1725" t="s">
        <v>1677</v>
      </c>
      <c r="C1725" t="s">
        <v>2649</v>
      </c>
      <c r="D1725" t="s">
        <v>439</v>
      </c>
      <c r="E1725" t="s">
        <v>1698</v>
      </c>
      <c r="F1725" t="s">
        <v>1699</v>
      </c>
      <c r="G1725" t="s">
        <v>2650</v>
      </c>
      <c r="H1725">
        <v>11</v>
      </c>
      <c r="I1725" t="s">
        <v>601</v>
      </c>
      <c r="J1725" t="str">
        <f>_xlfn.XLOOKUP(D1725,Table1[Kimarite],Table1[Category],,0)</f>
        <v>nagete</v>
      </c>
    </row>
    <row r="1726" spans="1:10">
      <c r="A1726" s="23" t="s">
        <v>1652</v>
      </c>
      <c r="B1726" t="s">
        <v>1653</v>
      </c>
      <c r="C1726" t="s">
        <v>2649</v>
      </c>
      <c r="D1726" t="s">
        <v>414</v>
      </c>
      <c r="E1726" t="s">
        <v>1673</v>
      </c>
      <c r="F1726" t="s">
        <v>1674</v>
      </c>
      <c r="G1726" t="s">
        <v>2650</v>
      </c>
      <c r="H1726">
        <v>11</v>
      </c>
      <c r="I1726" t="s">
        <v>601</v>
      </c>
      <c r="J1726" t="str">
        <f>_xlfn.XLOOKUP(D1726,Table1[Kimarite],Table1[Category],,0)</f>
        <v>kihonwaza</v>
      </c>
    </row>
    <row r="1727" spans="1:10">
      <c r="A1727" s="23" t="s">
        <v>1637</v>
      </c>
      <c r="B1727" t="s">
        <v>1638</v>
      </c>
      <c r="C1727" t="s">
        <v>2649</v>
      </c>
      <c r="D1727" t="s">
        <v>413</v>
      </c>
      <c r="E1727" t="s">
        <v>1660</v>
      </c>
      <c r="F1727" t="s">
        <v>1661</v>
      </c>
      <c r="G1727" t="s">
        <v>2650</v>
      </c>
      <c r="H1727">
        <v>11</v>
      </c>
      <c r="I1727" t="s">
        <v>601</v>
      </c>
      <c r="J1727" t="str">
        <f>_xlfn.XLOOKUP(D1727,Table1[Kimarite],Table1[Category],,0)</f>
        <v>kihonwaza</v>
      </c>
    </row>
    <row r="1728" spans="1:10">
      <c r="A1728" s="23" t="s">
        <v>1666</v>
      </c>
      <c r="B1728" t="s">
        <v>1667</v>
      </c>
      <c r="C1728" t="s">
        <v>2650</v>
      </c>
      <c r="D1728" t="s">
        <v>413</v>
      </c>
      <c r="E1728" t="s">
        <v>1629</v>
      </c>
      <c r="F1728" t="s">
        <v>1630</v>
      </c>
      <c r="G1728" t="s">
        <v>2652</v>
      </c>
      <c r="H1728">
        <v>11</v>
      </c>
      <c r="I1728" t="s">
        <v>601</v>
      </c>
      <c r="J1728" t="str">
        <f>_xlfn.XLOOKUP(D1728,Table1[Kimarite],Table1[Category],,0)</f>
        <v>kihonwaza</v>
      </c>
    </row>
    <row r="1729" spans="1:10">
      <c r="A1729" s="23" t="s">
        <v>1635</v>
      </c>
      <c r="B1729" t="s">
        <v>1636</v>
      </c>
      <c r="C1729" t="s">
        <v>2651</v>
      </c>
      <c r="D1729" t="s">
        <v>439</v>
      </c>
      <c r="E1729" t="s">
        <v>1624</v>
      </c>
      <c r="F1729" t="s">
        <v>1625</v>
      </c>
      <c r="G1729" t="s">
        <v>2649</v>
      </c>
      <c r="H1729">
        <v>11</v>
      </c>
      <c r="I1729" t="s">
        <v>601</v>
      </c>
      <c r="J1729" t="str">
        <f>_xlfn.XLOOKUP(D1729,Table1[Kimarite],Table1[Category],,0)</f>
        <v>nagete</v>
      </c>
    </row>
    <row r="1730" spans="1:10">
      <c r="A1730" s="23" t="s">
        <v>1615</v>
      </c>
      <c r="B1730" t="s">
        <v>1616</v>
      </c>
      <c r="C1730" t="s">
        <v>2649</v>
      </c>
      <c r="D1730" t="s">
        <v>413</v>
      </c>
      <c r="E1730" t="s">
        <v>1600</v>
      </c>
      <c r="F1730" t="s">
        <v>1601</v>
      </c>
      <c r="G1730" t="s">
        <v>2650</v>
      </c>
      <c r="H1730">
        <v>11</v>
      </c>
      <c r="I1730" t="s">
        <v>601</v>
      </c>
      <c r="J1730" t="str">
        <f>_xlfn.XLOOKUP(D1730,Table1[Kimarite],Table1[Category],,0)</f>
        <v>kihonwaza</v>
      </c>
    </row>
    <row r="1731" spans="1:10">
      <c r="A1731" s="23" t="s">
        <v>1594</v>
      </c>
      <c r="B1731" t="s">
        <v>1595</v>
      </c>
      <c r="C1731" t="s">
        <v>2649</v>
      </c>
      <c r="D1731" t="s">
        <v>413</v>
      </c>
      <c r="E1731" t="s">
        <v>1609</v>
      </c>
      <c r="F1731" t="s">
        <v>1610</v>
      </c>
      <c r="G1731" t="s">
        <v>2650</v>
      </c>
      <c r="H1731">
        <v>11</v>
      </c>
      <c r="I1731" t="s">
        <v>601</v>
      </c>
      <c r="J1731" t="str">
        <f>_xlfn.XLOOKUP(D1731,Table1[Kimarite],Table1[Category],,0)</f>
        <v>kihonwaza</v>
      </c>
    </row>
    <row r="1732" spans="1:10">
      <c r="A1732" s="23" t="s">
        <v>1582</v>
      </c>
      <c r="B1732" t="s">
        <v>1583</v>
      </c>
      <c r="C1732" t="s">
        <v>2650</v>
      </c>
      <c r="D1732" t="s">
        <v>417</v>
      </c>
      <c r="E1732" t="s">
        <v>1618</v>
      </c>
      <c r="F1732" t="s">
        <v>1619</v>
      </c>
      <c r="G1732" t="s">
        <v>2652</v>
      </c>
      <c r="H1732">
        <v>11</v>
      </c>
      <c r="I1732" t="s">
        <v>601</v>
      </c>
      <c r="J1732" t="str">
        <f>_xlfn.XLOOKUP(D1732,Table1[Kimarite],Table1[Category],,0)</f>
        <v>kihonwaza</v>
      </c>
    </row>
    <row r="1733" spans="1:10">
      <c r="A1733" s="23" t="s">
        <v>1588</v>
      </c>
      <c r="B1733" t="s">
        <v>1589</v>
      </c>
      <c r="C1733" t="s">
        <v>2651</v>
      </c>
      <c r="D1733" t="s">
        <v>558</v>
      </c>
      <c r="E1733" t="s">
        <v>1576</v>
      </c>
      <c r="F1733" t="s">
        <v>1577</v>
      </c>
      <c r="G1733" t="s">
        <v>2649</v>
      </c>
      <c r="H1733">
        <v>11</v>
      </c>
      <c r="I1733" t="s">
        <v>601</v>
      </c>
      <c r="J1733" t="str">
        <f>_xlfn.XLOOKUP(D1733,Table1[Kimarite],Table1[Category],,0)</f>
        <v>tokushuwaza</v>
      </c>
    </row>
    <row r="1734" spans="1:10">
      <c r="A1734" s="23" t="s">
        <v>1573</v>
      </c>
      <c r="B1734" t="s">
        <v>1574</v>
      </c>
      <c r="C1734" t="s">
        <v>2649</v>
      </c>
      <c r="D1734" t="s">
        <v>413</v>
      </c>
      <c r="E1734" t="s">
        <v>1558</v>
      </c>
      <c r="F1734" t="s">
        <v>1559</v>
      </c>
      <c r="G1734" t="s">
        <v>2650</v>
      </c>
      <c r="H1734">
        <v>11</v>
      </c>
      <c r="I1734" t="s">
        <v>601</v>
      </c>
      <c r="J1734" t="str">
        <f>_xlfn.XLOOKUP(D1734,Table1[Kimarite],Table1[Category],,0)</f>
        <v>kihonwaza</v>
      </c>
    </row>
    <row r="1735" spans="1:10">
      <c r="A1735" s="23" t="s">
        <v>1546</v>
      </c>
      <c r="B1735" t="s">
        <v>1547</v>
      </c>
      <c r="C1735" t="s">
        <v>2649</v>
      </c>
      <c r="D1735" t="s">
        <v>558</v>
      </c>
      <c r="E1735" t="s">
        <v>1564</v>
      </c>
      <c r="F1735" t="s">
        <v>1565</v>
      </c>
      <c r="G1735" t="s">
        <v>2650</v>
      </c>
      <c r="H1735">
        <v>11</v>
      </c>
      <c r="I1735" t="s">
        <v>601</v>
      </c>
      <c r="J1735" t="str">
        <f>_xlfn.XLOOKUP(D1735,Table1[Kimarite],Table1[Category],,0)</f>
        <v>tokushuwaza</v>
      </c>
    </row>
    <row r="1736" spans="1:10">
      <c r="A1736" s="23" t="s">
        <v>1533</v>
      </c>
      <c r="B1736" t="s">
        <v>1534</v>
      </c>
      <c r="C1736" t="s">
        <v>2652</v>
      </c>
      <c r="D1736" t="s">
        <v>413</v>
      </c>
      <c r="E1736" t="s">
        <v>1704</v>
      </c>
      <c r="F1736" t="s">
        <v>1705</v>
      </c>
      <c r="G1736" t="s">
        <v>2654</v>
      </c>
      <c r="H1736">
        <v>11</v>
      </c>
      <c r="I1736" t="s">
        <v>601</v>
      </c>
      <c r="J1736" t="str">
        <f>_xlfn.XLOOKUP(D1736,Table1[Kimarite],Table1[Category],,0)</f>
        <v>kihonwaza</v>
      </c>
    </row>
    <row r="1737" spans="1:10">
      <c r="A1737" s="23" t="s">
        <v>1515</v>
      </c>
      <c r="B1737" t="s">
        <v>1516</v>
      </c>
      <c r="C1737" t="s">
        <v>2655</v>
      </c>
      <c r="D1737" t="s">
        <v>418</v>
      </c>
      <c r="E1737" t="s">
        <v>1640</v>
      </c>
      <c r="F1737" t="s">
        <v>1641</v>
      </c>
      <c r="G1737" t="s">
        <v>2653</v>
      </c>
      <c r="H1737">
        <v>11</v>
      </c>
      <c r="I1737" t="s">
        <v>601</v>
      </c>
      <c r="J1737" t="str">
        <f>_xlfn.XLOOKUP(D1737,Table1[Kimarite],Table1[Category],,0)</f>
        <v>kihonwaza</v>
      </c>
    </row>
    <row r="1738" spans="1:10">
      <c r="A1738" s="23" t="s">
        <v>1509</v>
      </c>
      <c r="B1738" t="s">
        <v>1510</v>
      </c>
      <c r="C1738" t="s">
        <v>2649</v>
      </c>
      <c r="D1738" t="s">
        <v>413</v>
      </c>
      <c r="E1738" t="s">
        <v>1524</v>
      </c>
      <c r="F1738" t="s">
        <v>1525</v>
      </c>
      <c r="G1738" t="s">
        <v>2650</v>
      </c>
      <c r="H1738">
        <v>11</v>
      </c>
      <c r="I1738" t="s">
        <v>601</v>
      </c>
      <c r="J1738" t="str">
        <f>_xlfn.XLOOKUP(D1738,Table1[Kimarite],Table1[Category],,0)</f>
        <v>kihonwaza</v>
      </c>
    </row>
    <row r="1739" spans="1:10">
      <c r="A1739" s="23" t="s">
        <v>1530</v>
      </c>
      <c r="B1739" t="s">
        <v>1531</v>
      </c>
      <c r="C1739" t="s">
        <v>2651</v>
      </c>
      <c r="D1739" t="s">
        <v>558</v>
      </c>
      <c r="E1739" t="s">
        <v>1503</v>
      </c>
      <c r="F1739" t="s">
        <v>1504</v>
      </c>
      <c r="G1739" t="s">
        <v>2649</v>
      </c>
      <c r="H1739">
        <v>11</v>
      </c>
      <c r="I1739" t="s">
        <v>601</v>
      </c>
      <c r="J1739" t="str">
        <f>_xlfn.XLOOKUP(D1739,Table1[Kimarite],Table1[Category],,0)</f>
        <v>tokushuwaza</v>
      </c>
    </row>
    <row r="1740" spans="1:10">
      <c r="A1740" s="23" t="s">
        <v>1478</v>
      </c>
      <c r="B1740" t="s">
        <v>1479</v>
      </c>
      <c r="C1740" t="s">
        <v>2649</v>
      </c>
      <c r="D1740" t="s">
        <v>413</v>
      </c>
      <c r="E1740" t="s">
        <v>1475</v>
      </c>
      <c r="F1740" t="s">
        <v>1476</v>
      </c>
      <c r="G1740" t="s">
        <v>2650</v>
      </c>
      <c r="H1740">
        <v>11</v>
      </c>
      <c r="I1740" t="s">
        <v>601</v>
      </c>
      <c r="J1740" t="str">
        <f>_xlfn.XLOOKUP(D1740,Table1[Kimarite],Table1[Category],,0)</f>
        <v>kihonwaza</v>
      </c>
    </row>
    <row r="1741" spans="1:10">
      <c r="A1741" s="23" t="s">
        <v>1457</v>
      </c>
      <c r="B1741" t="s">
        <v>1458</v>
      </c>
      <c r="C1741" t="s">
        <v>2653</v>
      </c>
      <c r="D1741" t="s">
        <v>417</v>
      </c>
      <c r="E1741" t="s">
        <v>1518</v>
      </c>
      <c r="F1741" t="s">
        <v>1519</v>
      </c>
      <c r="G1741" t="s">
        <v>2651</v>
      </c>
      <c r="H1741">
        <v>11</v>
      </c>
      <c r="I1741" t="s">
        <v>601</v>
      </c>
      <c r="J1741" t="str">
        <f>_xlfn.XLOOKUP(D1741,Table1[Kimarite],Table1[Category],,0)</f>
        <v>kihonwaza</v>
      </c>
    </row>
    <row r="1742" spans="1:10">
      <c r="A1742" s="23" t="s">
        <v>1448</v>
      </c>
      <c r="B1742" t="s">
        <v>1449</v>
      </c>
      <c r="C1742" t="s">
        <v>2649</v>
      </c>
      <c r="D1742" t="s">
        <v>559</v>
      </c>
      <c r="E1742" t="s">
        <v>1466</v>
      </c>
      <c r="F1742" t="s">
        <v>1467</v>
      </c>
      <c r="G1742" t="s">
        <v>2650</v>
      </c>
      <c r="H1742">
        <v>11</v>
      </c>
      <c r="I1742" t="s">
        <v>601</v>
      </c>
      <c r="J1742" t="str">
        <f>_xlfn.XLOOKUP(D1742,Table1[Kimarite],Table1[Category],,0)</f>
        <v>tokushuwaza</v>
      </c>
    </row>
    <row r="1743" spans="1:10">
      <c r="A1743" s="23" t="s">
        <v>1451</v>
      </c>
      <c r="B1743" t="s">
        <v>1452</v>
      </c>
      <c r="C1743" t="s">
        <v>2650</v>
      </c>
      <c r="D1743" t="s">
        <v>558</v>
      </c>
      <c r="E1743" t="s">
        <v>1437</v>
      </c>
      <c r="F1743" t="s">
        <v>1438</v>
      </c>
      <c r="G1743" t="s">
        <v>2652</v>
      </c>
      <c r="H1743">
        <v>11</v>
      </c>
      <c r="I1743" t="s">
        <v>601</v>
      </c>
      <c r="J1743" t="str">
        <f>_xlfn.XLOOKUP(D1743,Table1[Kimarite],Table1[Category],,0)</f>
        <v>tokushuwaza</v>
      </c>
    </row>
    <row r="1744" spans="1:10">
      <c r="A1744" s="23" t="s">
        <v>1416</v>
      </c>
      <c r="B1744" t="s">
        <v>1417</v>
      </c>
      <c r="C1744" t="s">
        <v>2651</v>
      </c>
      <c r="D1744" t="s">
        <v>417</v>
      </c>
      <c r="E1744" t="s">
        <v>1460</v>
      </c>
      <c r="F1744" t="s">
        <v>1461</v>
      </c>
      <c r="G1744" t="s">
        <v>2649</v>
      </c>
      <c r="H1744">
        <v>11</v>
      </c>
      <c r="I1744" t="s">
        <v>601</v>
      </c>
      <c r="J1744" t="str">
        <f>_xlfn.XLOOKUP(D1744,Table1[Kimarite],Table1[Category],,0)</f>
        <v>kihonwaza</v>
      </c>
    </row>
    <row r="1745" spans="1:10">
      <c r="A1745" s="23" t="s">
        <v>1428</v>
      </c>
      <c r="B1745" t="s">
        <v>1429</v>
      </c>
      <c r="C1745" t="s">
        <v>2649</v>
      </c>
      <c r="D1745" t="s">
        <v>417</v>
      </c>
      <c r="E1745" t="s">
        <v>1398</v>
      </c>
      <c r="F1745" t="s">
        <v>1399</v>
      </c>
      <c r="G1745" t="s">
        <v>2650</v>
      </c>
      <c r="H1745">
        <v>11</v>
      </c>
      <c r="I1745" t="s">
        <v>601</v>
      </c>
      <c r="J1745" t="str">
        <f>_xlfn.XLOOKUP(D1745,Table1[Kimarite],Table1[Category],,0)</f>
        <v>kihonwaza</v>
      </c>
    </row>
    <row r="1746" spans="1:10">
      <c r="A1746" s="23" t="s">
        <v>1425</v>
      </c>
      <c r="B1746" t="s">
        <v>1426</v>
      </c>
      <c r="C1746" t="s">
        <v>2649</v>
      </c>
      <c r="D1746" t="s">
        <v>558</v>
      </c>
      <c r="E1746" t="s">
        <v>1383</v>
      </c>
      <c r="F1746" t="s">
        <v>1384</v>
      </c>
      <c r="G1746" t="s">
        <v>2650</v>
      </c>
      <c r="H1746">
        <v>11</v>
      </c>
      <c r="I1746" t="s">
        <v>601</v>
      </c>
      <c r="J1746" t="str">
        <f>_xlfn.XLOOKUP(D1746,Table1[Kimarite],Table1[Category],,0)</f>
        <v>tokushuwaza</v>
      </c>
    </row>
    <row r="1747" spans="1:10">
      <c r="A1747" s="23" t="s">
        <v>1377</v>
      </c>
      <c r="B1747" t="s">
        <v>1378</v>
      </c>
      <c r="C1747" t="s">
        <v>2650</v>
      </c>
      <c r="D1747" t="s">
        <v>559</v>
      </c>
      <c r="E1747" t="s">
        <v>1404</v>
      </c>
      <c r="F1747" t="s">
        <v>1405</v>
      </c>
      <c r="G1747" t="s">
        <v>2652</v>
      </c>
      <c r="H1747">
        <v>11</v>
      </c>
      <c r="I1747" t="s">
        <v>601</v>
      </c>
      <c r="J1747" t="str">
        <f>_xlfn.XLOOKUP(D1747,Table1[Kimarite],Table1[Category],,0)</f>
        <v>tokushuwaza</v>
      </c>
    </row>
    <row r="1748" spans="1:10">
      <c r="A1748" s="23" t="s">
        <v>1371</v>
      </c>
      <c r="B1748" t="s">
        <v>1372</v>
      </c>
      <c r="C1748" t="s">
        <v>2653</v>
      </c>
      <c r="D1748" t="s">
        <v>413</v>
      </c>
      <c r="E1748" t="s">
        <v>1410</v>
      </c>
      <c r="F1748" t="s">
        <v>1411</v>
      </c>
      <c r="G1748" t="s">
        <v>2651</v>
      </c>
      <c r="H1748">
        <v>11</v>
      </c>
      <c r="I1748" t="s">
        <v>601</v>
      </c>
      <c r="J1748" t="str">
        <f>_xlfn.XLOOKUP(D1748,Table1[Kimarite],Table1[Category],,0)</f>
        <v>kihonwaza</v>
      </c>
    </row>
    <row r="1749" spans="1:10">
      <c r="A1749" s="23" t="s">
        <v>1362</v>
      </c>
      <c r="B1749" t="s">
        <v>1363</v>
      </c>
      <c r="C1749" t="s">
        <v>2649</v>
      </c>
      <c r="D1749" t="s">
        <v>413</v>
      </c>
      <c r="E1749" t="s">
        <v>1356</v>
      </c>
      <c r="F1749" t="s">
        <v>1357</v>
      </c>
      <c r="G1749" t="s">
        <v>2650</v>
      </c>
      <c r="H1749">
        <v>11</v>
      </c>
      <c r="I1749" t="s">
        <v>601</v>
      </c>
      <c r="J1749" t="str">
        <f>_xlfn.XLOOKUP(D1749,Table1[Kimarite],Table1[Category],,0)</f>
        <v>kihonwaza</v>
      </c>
    </row>
    <row r="1750" spans="1:10">
      <c r="A1750" s="23" t="s">
        <v>1344</v>
      </c>
      <c r="B1750" t="s">
        <v>1345</v>
      </c>
      <c r="C1750" t="s">
        <v>2652</v>
      </c>
      <c r="D1750" t="s">
        <v>558</v>
      </c>
      <c r="E1750" t="s">
        <v>1500</v>
      </c>
      <c r="F1750" t="s">
        <v>1501</v>
      </c>
      <c r="G1750" t="s">
        <v>2654</v>
      </c>
      <c r="H1750">
        <v>11</v>
      </c>
      <c r="I1750" t="s">
        <v>601</v>
      </c>
      <c r="J1750" t="str">
        <f>_xlfn.XLOOKUP(D1750,Table1[Kimarite],Table1[Category],,0)</f>
        <v>tokushuwaza</v>
      </c>
    </row>
    <row r="1751" spans="1:10">
      <c r="A1751" s="23" t="s">
        <v>1332</v>
      </c>
      <c r="B1751" t="s">
        <v>1333</v>
      </c>
      <c r="C1751" t="s">
        <v>2651</v>
      </c>
      <c r="D1751" t="s">
        <v>558</v>
      </c>
      <c r="E1751" t="s">
        <v>1338</v>
      </c>
      <c r="F1751" t="s">
        <v>1339</v>
      </c>
      <c r="G1751" t="s">
        <v>2649</v>
      </c>
      <c r="H1751">
        <v>11</v>
      </c>
      <c r="I1751" t="s">
        <v>601</v>
      </c>
      <c r="J1751" t="str">
        <f>_xlfn.XLOOKUP(D1751,Table1[Kimarite],Table1[Category],,0)</f>
        <v>tokushuwaza</v>
      </c>
    </row>
    <row r="1752" spans="1:10">
      <c r="A1752" s="23" t="s">
        <v>1314</v>
      </c>
      <c r="B1752" t="s">
        <v>1315</v>
      </c>
      <c r="C1752" t="s">
        <v>2649</v>
      </c>
      <c r="D1752" t="s">
        <v>558</v>
      </c>
      <c r="E1752" t="s">
        <v>1353</v>
      </c>
      <c r="F1752" t="s">
        <v>1354</v>
      </c>
      <c r="G1752" t="s">
        <v>2650</v>
      </c>
      <c r="H1752">
        <v>11</v>
      </c>
      <c r="I1752" t="s">
        <v>601</v>
      </c>
      <c r="J1752" t="str">
        <f>_xlfn.XLOOKUP(D1752,Table1[Kimarite],Table1[Category],,0)</f>
        <v>tokushuwaza</v>
      </c>
    </row>
    <row r="1753" spans="1:10">
      <c r="A1753" s="23" t="s">
        <v>1350</v>
      </c>
      <c r="B1753" t="s">
        <v>1351</v>
      </c>
      <c r="C1753" t="s">
        <v>2649</v>
      </c>
      <c r="D1753" t="s">
        <v>436</v>
      </c>
      <c r="E1753" t="s">
        <v>1308</v>
      </c>
      <c r="F1753" t="s">
        <v>1309</v>
      </c>
      <c r="G1753" t="s">
        <v>2650</v>
      </c>
      <c r="H1753">
        <v>11</v>
      </c>
      <c r="I1753" t="s">
        <v>601</v>
      </c>
      <c r="J1753" t="str">
        <f>_xlfn.XLOOKUP(D1753,Table1[Kimarite],Table1[Category],,0)</f>
        <v>nagete</v>
      </c>
    </row>
    <row r="1754" spans="1:10">
      <c r="A1754" s="23" t="s">
        <v>1288</v>
      </c>
      <c r="B1754" t="s">
        <v>1289</v>
      </c>
      <c r="C1754" t="s">
        <v>2651</v>
      </c>
      <c r="D1754" t="s">
        <v>413</v>
      </c>
      <c r="E1754" t="s">
        <v>1320</v>
      </c>
      <c r="F1754" t="s">
        <v>1321</v>
      </c>
      <c r="G1754" t="s">
        <v>2649</v>
      </c>
      <c r="H1754">
        <v>11</v>
      </c>
      <c r="I1754" t="s">
        <v>601</v>
      </c>
      <c r="J1754" t="str">
        <f>_xlfn.XLOOKUP(D1754,Table1[Kimarite],Table1[Category],,0)</f>
        <v>kihonwaza</v>
      </c>
    </row>
    <row r="1755" spans="1:10">
      <c r="A1755" s="23" t="s">
        <v>1445</v>
      </c>
      <c r="B1755" t="s">
        <v>1446</v>
      </c>
      <c r="C1755" t="s">
        <v>2655</v>
      </c>
      <c r="D1755" t="s">
        <v>558</v>
      </c>
      <c r="E1755" t="s">
        <v>1286</v>
      </c>
      <c r="F1755" t="s">
        <v>1287</v>
      </c>
      <c r="G1755" t="s">
        <v>2653</v>
      </c>
      <c r="H1755">
        <v>11</v>
      </c>
      <c r="I1755" t="s">
        <v>601</v>
      </c>
      <c r="J1755" t="str">
        <f>_xlfn.XLOOKUP(D1755,Table1[Kimarite],Table1[Category],,0)</f>
        <v>tokushuwaza</v>
      </c>
    </row>
    <row r="1756" spans="1:10">
      <c r="A1756" s="23" t="s">
        <v>1270</v>
      </c>
      <c r="B1756" t="s">
        <v>1271</v>
      </c>
      <c r="C1756" t="s">
        <v>2649</v>
      </c>
      <c r="D1756" t="s">
        <v>439</v>
      </c>
      <c r="E1756" t="s">
        <v>1291</v>
      </c>
      <c r="F1756" t="s">
        <v>1292</v>
      </c>
      <c r="G1756" t="s">
        <v>2650</v>
      </c>
      <c r="H1756">
        <v>11</v>
      </c>
      <c r="I1756" t="s">
        <v>601</v>
      </c>
      <c r="J1756" t="str">
        <f>_xlfn.XLOOKUP(D1756,Table1[Kimarite],Table1[Category],,0)</f>
        <v>nagete</v>
      </c>
    </row>
    <row r="1757" spans="1:10">
      <c r="A1757" s="23" t="s">
        <v>1264</v>
      </c>
      <c r="B1757" t="s">
        <v>1265</v>
      </c>
      <c r="C1757" t="s">
        <v>2650</v>
      </c>
      <c r="D1757" t="s">
        <v>417</v>
      </c>
      <c r="E1757" t="s">
        <v>1305</v>
      </c>
      <c r="F1757" t="s">
        <v>1306</v>
      </c>
      <c r="G1757" t="s">
        <v>2652</v>
      </c>
      <c r="H1757">
        <v>11</v>
      </c>
      <c r="I1757" t="s">
        <v>600</v>
      </c>
      <c r="J1757" t="str">
        <f>_xlfn.XLOOKUP(D1757,Table1[Kimarite],Table1[Category],,0)</f>
        <v>kihonwaza</v>
      </c>
    </row>
    <row r="1758" spans="1:10">
      <c r="A1758" s="23" t="s">
        <v>1252</v>
      </c>
      <c r="B1758" t="s">
        <v>1253</v>
      </c>
      <c r="C1758" t="s">
        <v>2649</v>
      </c>
      <c r="D1758" t="s">
        <v>413</v>
      </c>
      <c r="E1758" t="s">
        <v>1244</v>
      </c>
      <c r="F1758" t="s">
        <v>1245</v>
      </c>
      <c r="G1758" t="s">
        <v>2650</v>
      </c>
      <c r="H1758">
        <v>11</v>
      </c>
      <c r="I1758" t="s">
        <v>600</v>
      </c>
      <c r="J1758" t="str">
        <f>_xlfn.XLOOKUP(D1758,Table1[Kimarite],Table1[Category],,0)</f>
        <v>kihonwaza</v>
      </c>
    </row>
    <row r="1759" spans="1:10">
      <c r="A1759" s="23" t="s">
        <v>1231</v>
      </c>
      <c r="B1759" t="s">
        <v>1232</v>
      </c>
      <c r="C1759" t="s">
        <v>2650</v>
      </c>
      <c r="D1759" t="s">
        <v>413</v>
      </c>
      <c r="E1759" t="s">
        <v>1261</v>
      </c>
      <c r="F1759" t="s">
        <v>1262</v>
      </c>
      <c r="G1759" t="s">
        <v>2652</v>
      </c>
      <c r="H1759">
        <v>11</v>
      </c>
      <c r="I1759" t="s">
        <v>600</v>
      </c>
      <c r="J1759" t="str">
        <f>_xlfn.XLOOKUP(D1759,Table1[Kimarite],Table1[Category],,0)</f>
        <v>kihonwaza</v>
      </c>
    </row>
    <row r="1760" spans="1:10">
      <c r="A1760" s="23" t="s">
        <v>1237</v>
      </c>
      <c r="B1760" t="s">
        <v>1238</v>
      </c>
      <c r="C1760" t="s">
        <v>2649</v>
      </c>
      <c r="D1760" t="s">
        <v>523</v>
      </c>
      <c r="E1760" t="s">
        <v>1219</v>
      </c>
      <c r="F1760" t="s">
        <v>1220</v>
      </c>
      <c r="G1760" t="s">
        <v>2650</v>
      </c>
      <c r="H1760">
        <v>11</v>
      </c>
      <c r="I1760" t="s">
        <v>600</v>
      </c>
      <c r="J1760" t="str">
        <f>_xlfn.XLOOKUP(D1760,Table1[Kimarite],Table1[Category],,0)</f>
        <v>hinerite</v>
      </c>
    </row>
    <row r="1761" spans="1:10">
      <c r="A1761" s="23" t="s">
        <v>1208</v>
      </c>
      <c r="B1761" t="s">
        <v>1209</v>
      </c>
      <c r="C1761" t="s">
        <v>2650</v>
      </c>
      <c r="D1761" t="s">
        <v>413</v>
      </c>
      <c r="E1761" t="s">
        <v>1222</v>
      </c>
      <c r="F1761" t="s">
        <v>1223</v>
      </c>
      <c r="G1761" t="s">
        <v>2652</v>
      </c>
      <c r="H1761">
        <v>11</v>
      </c>
      <c r="I1761" t="s">
        <v>600</v>
      </c>
      <c r="J1761" t="str">
        <f>_xlfn.XLOOKUP(D1761,Table1[Kimarite],Table1[Category],,0)</f>
        <v>kihonwaza</v>
      </c>
    </row>
    <row r="1762" spans="1:10">
      <c r="A1762" s="23" t="s">
        <v>1215</v>
      </c>
      <c r="B1762" t="s">
        <v>1216</v>
      </c>
      <c r="C1762" t="s">
        <v>2653</v>
      </c>
      <c r="D1762" t="s">
        <v>417</v>
      </c>
      <c r="E1762" t="s">
        <v>1190</v>
      </c>
      <c r="F1762" t="s">
        <v>1191</v>
      </c>
      <c r="G1762" t="s">
        <v>2651</v>
      </c>
      <c r="H1762">
        <v>11</v>
      </c>
      <c r="I1762" t="s">
        <v>600</v>
      </c>
      <c r="J1762" t="str">
        <f>_xlfn.XLOOKUP(D1762,Table1[Kimarite],Table1[Category],,0)</f>
        <v>kihonwaza</v>
      </c>
    </row>
    <row r="1763" spans="1:10">
      <c r="A1763" s="23" t="s">
        <v>1178</v>
      </c>
      <c r="B1763" t="s">
        <v>1179</v>
      </c>
      <c r="C1763" t="s">
        <v>2649</v>
      </c>
      <c r="D1763" t="s">
        <v>417</v>
      </c>
      <c r="E1763" t="s">
        <v>1166</v>
      </c>
      <c r="F1763" t="s">
        <v>1167</v>
      </c>
      <c r="G1763" t="s">
        <v>2650</v>
      </c>
      <c r="H1763">
        <v>11</v>
      </c>
      <c r="I1763" t="s">
        <v>600</v>
      </c>
      <c r="J1763" t="str">
        <f>_xlfn.XLOOKUP(D1763,Table1[Kimarite],Table1[Category],,0)</f>
        <v>kihonwaza</v>
      </c>
    </row>
    <row r="1764" spans="1:10">
      <c r="A1764" s="23" t="s">
        <v>1148</v>
      </c>
      <c r="B1764" t="s">
        <v>1149</v>
      </c>
      <c r="C1764" t="s">
        <v>2655</v>
      </c>
      <c r="D1764" t="s">
        <v>413</v>
      </c>
      <c r="E1764" t="s">
        <v>1248</v>
      </c>
      <c r="F1764" t="s">
        <v>1249</v>
      </c>
      <c r="G1764" t="s">
        <v>2653</v>
      </c>
      <c r="H1764">
        <v>11</v>
      </c>
      <c r="I1764" t="s">
        <v>600</v>
      </c>
      <c r="J1764" t="str">
        <f>_xlfn.XLOOKUP(D1764,Table1[Kimarite],Table1[Category],,0)</f>
        <v>kihonwaza</v>
      </c>
    </row>
    <row r="1765" spans="1:10">
      <c r="A1765" s="23" t="s">
        <v>1142</v>
      </c>
      <c r="B1765" t="s">
        <v>1143</v>
      </c>
      <c r="C1765" t="s">
        <v>2653</v>
      </c>
      <c r="D1765" t="s">
        <v>417</v>
      </c>
      <c r="E1765" t="s">
        <v>1175</v>
      </c>
      <c r="F1765" t="s">
        <v>1176</v>
      </c>
      <c r="G1765" t="s">
        <v>2651</v>
      </c>
      <c r="H1765">
        <v>11</v>
      </c>
      <c r="I1765" t="s">
        <v>600</v>
      </c>
      <c r="J1765" t="str">
        <f>_xlfn.XLOOKUP(D1765,Table1[Kimarite],Table1[Category],,0)</f>
        <v>kihonwaza</v>
      </c>
    </row>
    <row r="1766" spans="1:10">
      <c r="A1766" s="23" t="s">
        <v>1205</v>
      </c>
      <c r="B1766" t="s">
        <v>1206</v>
      </c>
      <c r="C1766" t="s">
        <v>2652</v>
      </c>
      <c r="D1766" t="s">
        <v>413</v>
      </c>
      <c r="E1766" t="s">
        <v>1139</v>
      </c>
      <c r="F1766" t="s">
        <v>1140</v>
      </c>
      <c r="G1766" t="s">
        <v>2654</v>
      </c>
      <c r="H1766">
        <v>11</v>
      </c>
      <c r="I1766" t="s">
        <v>600</v>
      </c>
      <c r="J1766" t="str">
        <f>_xlfn.XLOOKUP(D1766,Table1[Kimarite],Table1[Category],,0)</f>
        <v>kihonwaza</v>
      </c>
    </row>
    <row r="1767" spans="1:10">
      <c r="A1767" s="23" t="s">
        <v>1145</v>
      </c>
      <c r="B1767" t="s">
        <v>1146</v>
      </c>
      <c r="C1767" t="s">
        <v>2651</v>
      </c>
      <c r="D1767" t="s">
        <v>417</v>
      </c>
      <c r="E1767" t="s">
        <v>1130</v>
      </c>
      <c r="F1767" t="s">
        <v>1131</v>
      </c>
      <c r="G1767" t="s">
        <v>2649</v>
      </c>
      <c r="H1767">
        <v>11</v>
      </c>
      <c r="I1767" t="s">
        <v>600</v>
      </c>
      <c r="J1767" t="str">
        <f>_xlfn.XLOOKUP(D1767,Table1[Kimarite],Table1[Category],,0)</f>
        <v>kihonwaza</v>
      </c>
    </row>
    <row r="1768" spans="1:10">
      <c r="A1768" s="23" t="s">
        <v>1124</v>
      </c>
      <c r="B1768" t="s">
        <v>1125</v>
      </c>
      <c r="C1768" t="s">
        <v>2650</v>
      </c>
      <c r="D1768" t="s">
        <v>468</v>
      </c>
      <c r="E1768" t="s">
        <v>1181</v>
      </c>
      <c r="F1768" t="s">
        <v>1182</v>
      </c>
      <c r="G1768" t="s">
        <v>2652</v>
      </c>
      <c r="H1768">
        <v>11</v>
      </c>
      <c r="I1768" t="s">
        <v>600</v>
      </c>
      <c r="J1768" t="str">
        <f>_xlfn.XLOOKUP(D1768,Table1[Kimarite],Table1[Category],,0)</f>
        <v>kakete</v>
      </c>
    </row>
    <row r="1769" spans="1:10">
      <c r="A1769" s="23" t="s">
        <v>1111</v>
      </c>
      <c r="B1769" t="s">
        <v>1112</v>
      </c>
      <c r="C1769" t="s">
        <v>2650</v>
      </c>
      <c r="D1769" t="s">
        <v>558</v>
      </c>
      <c r="E1769" t="s">
        <v>1172</v>
      </c>
      <c r="F1769" t="s">
        <v>1173</v>
      </c>
      <c r="G1769" t="s">
        <v>2652</v>
      </c>
      <c r="H1769">
        <v>11</v>
      </c>
      <c r="I1769" t="s">
        <v>600</v>
      </c>
      <c r="J1769" t="str">
        <f>_xlfn.XLOOKUP(D1769,Table1[Kimarite],Table1[Category],,0)</f>
        <v>tokushuwaza</v>
      </c>
    </row>
    <row r="1770" spans="1:10">
      <c r="A1770" s="23" t="s">
        <v>1151</v>
      </c>
      <c r="B1770" t="s">
        <v>1152</v>
      </c>
      <c r="C1770" t="s">
        <v>2649</v>
      </c>
      <c r="D1770" t="s">
        <v>417</v>
      </c>
      <c r="E1770" t="s">
        <v>1104</v>
      </c>
      <c r="F1770" t="s">
        <v>1105</v>
      </c>
      <c r="G1770" t="s">
        <v>2650</v>
      </c>
      <c r="H1770">
        <v>11</v>
      </c>
      <c r="I1770" t="s">
        <v>600</v>
      </c>
      <c r="J1770" t="str">
        <f>_xlfn.XLOOKUP(D1770,Table1[Kimarite],Table1[Category],,0)</f>
        <v>kihonwaza</v>
      </c>
    </row>
    <row r="1771" spans="1:10">
      <c r="A1771" s="23" t="s">
        <v>1079</v>
      </c>
      <c r="B1771" t="s">
        <v>1080</v>
      </c>
      <c r="C1771" t="s">
        <v>2649</v>
      </c>
      <c r="D1771" t="s">
        <v>559</v>
      </c>
      <c r="E1771" t="s">
        <v>1094</v>
      </c>
      <c r="F1771" t="s">
        <v>1095</v>
      </c>
      <c r="G1771" t="s">
        <v>2650</v>
      </c>
      <c r="H1771">
        <v>11</v>
      </c>
      <c r="I1771" t="s">
        <v>600</v>
      </c>
      <c r="J1771" t="str">
        <f>_xlfn.XLOOKUP(D1771,Table1[Kimarite],Table1[Category],,0)</f>
        <v>tokushuwaza</v>
      </c>
    </row>
    <row r="1772" spans="1:10">
      <c r="A1772" s="23" t="s">
        <v>1068</v>
      </c>
      <c r="B1772" t="s">
        <v>1069</v>
      </c>
      <c r="C1772" t="s">
        <v>2653</v>
      </c>
      <c r="D1772" t="s">
        <v>417</v>
      </c>
      <c r="E1772" t="s">
        <v>1088</v>
      </c>
      <c r="F1772" t="s">
        <v>1089</v>
      </c>
      <c r="G1772" t="s">
        <v>2651</v>
      </c>
      <c r="H1772">
        <v>11</v>
      </c>
      <c r="I1772" t="s">
        <v>600</v>
      </c>
      <c r="J1772" t="str">
        <f>_xlfn.XLOOKUP(D1772,Table1[Kimarite],Table1[Category],,0)</f>
        <v>kihonwaza</v>
      </c>
    </row>
    <row r="1773" spans="1:10">
      <c r="A1773" s="23" t="s">
        <v>1058</v>
      </c>
      <c r="B1773" t="s">
        <v>1059</v>
      </c>
      <c r="C1773" t="s">
        <v>2650</v>
      </c>
      <c r="D1773" t="s">
        <v>414</v>
      </c>
      <c r="E1773" t="s">
        <v>1085</v>
      </c>
      <c r="F1773" t="s">
        <v>1086</v>
      </c>
      <c r="G1773" t="s">
        <v>2652</v>
      </c>
      <c r="H1773">
        <v>11</v>
      </c>
      <c r="I1773" t="s">
        <v>600</v>
      </c>
      <c r="J1773" t="str">
        <f>_xlfn.XLOOKUP(D1773,Table1[Kimarite],Table1[Category],,0)</f>
        <v>kihonwaza</v>
      </c>
    </row>
    <row r="1774" spans="1:10">
      <c r="A1774" s="23" t="s">
        <v>1030</v>
      </c>
      <c r="B1774" t="s">
        <v>1031</v>
      </c>
      <c r="C1774" t="s">
        <v>2651</v>
      </c>
      <c r="D1774" t="s">
        <v>416</v>
      </c>
      <c r="E1774" t="s">
        <v>1043</v>
      </c>
      <c r="F1774" t="s">
        <v>1044</v>
      </c>
      <c r="G1774" t="s">
        <v>2649</v>
      </c>
      <c r="H1774">
        <v>11</v>
      </c>
      <c r="I1774" t="s">
        <v>600</v>
      </c>
      <c r="J1774" t="str">
        <f>_xlfn.XLOOKUP(D1774,Table1[Kimarite],Table1[Category],,0)</f>
        <v>kihonwaza</v>
      </c>
    </row>
    <row r="1775" spans="1:10">
      <c r="A1775" s="23" t="s">
        <v>1021</v>
      </c>
      <c r="B1775" t="s">
        <v>1022</v>
      </c>
      <c r="C1775" t="s">
        <v>2649</v>
      </c>
      <c r="D1775" t="s">
        <v>523</v>
      </c>
      <c r="E1775" t="s">
        <v>1045</v>
      </c>
      <c r="F1775" t="s">
        <v>1046</v>
      </c>
      <c r="G1775" t="s">
        <v>2650</v>
      </c>
      <c r="H1775">
        <v>11</v>
      </c>
      <c r="I1775" t="s">
        <v>600</v>
      </c>
      <c r="J1775" t="str">
        <f>_xlfn.XLOOKUP(D1775,Table1[Kimarite],Table1[Category],,0)</f>
        <v>hinerite</v>
      </c>
    </row>
    <row r="1776" spans="1:10">
      <c r="A1776" s="23" t="s">
        <v>1012</v>
      </c>
      <c r="B1776" t="s">
        <v>1013</v>
      </c>
      <c r="C1776" t="s">
        <v>2650</v>
      </c>
      <c r="D1776" t="s">
        <v>417</v>
      </c>
      <c r="E1776" t="s">
        <v>1052</v>
      </c>
      <c r="F1776" t="s">
        <v>1053</v>
      </c>
      <c r="G1776" t="s">
        <v>2652</v>
      </c>
      <c r="H1776">
        <v>11</v>
      </c>
      <c r="I1776" t="s">
        <v>600</v>
      </c>
      <c r="J1776" t="str">
        <f>_xlfn.XLOOKUP(D1776,Table1[Kimarite],Table1[Category],,0)</f>
        <v>kihonwaza</v>
      </c>
    </row>
    <row r="1777" spans="1:10">
      <c r="A1777" s="23" t="s">
        <v>991</v>
      </c>
      <c r="B1777" t="s">
        <v>992</v>
      </c>
      <c r="C1777" t="s">
        <v>2651</v>
      </c>
      <c r="D1777" t="s">
        <v>439</v>
      </c>
      <c r="E1777" t="s">
        <v>1027</v>
      </c>
      <c r="F1777" t="s">
        <v>1028</v>
      </c>
      <c r="G1777" t="s">
        <v>2649</v>
      </c>
      <c r="H1777">
        <v>11</v>
      </c>
      <c r="I1777" t="s">
        <v>600</v>
      </c>
      <c r="J1777" t="str">
        <f>_xlfn.XLOOKUP(D1777,Table1[Kimarite],Table1[Category],,0)</f>
        <v>nagete</v>
      </c>
    </row>
    <row r="1778" spans="1:10">
      <c r="A1778" s="23" t="s">
        <v>1009</v>
      </c>
      <c r="B1778" t="s">
        <v>1010</v>
      </c>
      <c r="C1778" t="s">
        <v>2649</v>
      </c>
      <c r="D1778" t="s">
        <v>558</v>
      </c>
      <c r="E1778" t="s">
        <v>981</v>
      </c>
      <c r="F1778" t="s">
        <v>982</v>
      </c>
      <c r="G1778" t="s">
        <v>2650</v>
      </c>
      <c r="H1778">
        <v>11</v>
      </c>
      <c r="I1778" t="s">
        <v>600</v>
      </c>
      <c r="J1778" t="str">
        <f>_xlfn.XLOOKUP(D1778,Table1[Kimarite],Table1[Category],,0)</f>
        <v>tokushuwaza</v>
      </c>
    </row>
    <row r="1779" spans="1:10">
      <c r="A1779" s="23" t="s">
        <v>997</v>
      </c>
      <c r="B1779" t="s">
        <v>998</v>
      </c>
      <c r="C1779" t="s">
        <v>2653</v>
      </c>
      <c r="D1779" t="s">
        <v>413</v>
      </c>
      <c r="E1779" t="s">
        <v>975</v>
      </c>
      <c r="F1779" t="s">
        <v>976</v>
      </c>
      <c r="G1779" t="s">
        <v>2651</v>
      </c>
      <c r="H1779">
        <v>11</v>
      </c>
      <c r="I1779" t="s">
        <v>600</v>
      </c>
      <c r="J1779" t="str">
        <f>_xlfn.XLOOKUP(D1779,Table1[Kimarite],Table1[Category],,0)</f>
        <v>kihonwaza</v>
      </c>
    </row>
    <row r="1780" spans="1:10">
      <c r="A1780" s="23" t="s">
        <v>923</v>
      </c>
      <c r="B1780" t="s">
        <v>924</v>
      </c>
      <c r="C1780" t="s">
        <v>2652</v>
      </c>
      <c r="D1780" t="s">
        <v>417</v>
      </c>
      <c r="E1780" t="s">
        <v>1024</v>
      </c>
      <c r="F1780" t="s">
        <v>1025</v>
      </c>
      <c r="G1780" t="s">
        <v>2654</v>
      </c>
      <c r="H1780">
        <v>11</v>
      </c>
      <c r="I1780" t="s">
        <v>600</v>
      </c>
      <c r="J1780" t="str">
        <f>_xlfn.XLOOKUP(D1780,Table1[Kimarite],Table1[Category],,0)</f>
        <v>kihonwaza</v>
      </c>
    </row>
    <row r="1781" spans="1:10">
      <c r="A1781" s="23" t="s">
        <v>900</v>
      </c>
      <c r="B1781" t="s">
        <v>901</v>
      </c>
      <c r="C1781" t="s">
        <v>2649</v>
      </c>
      <c r="D1781" t="s">
        <v>414</v>
      </c>
      <c r="E1781" t="s">
        <v>913</v>
      </c>
      <c r="F1781" t="s">
        <v>914</v>
      </c>
      <c r="G1781" t="s">
        <v>2650</v>
      </c>
      <c r="H1781">
        <v>11</v>
      </c>
      <c r="I1781" t="s">
        <v>600</v>
      </c>
      <c r="J1781" t="str">
        <f>_xlfn.XLOOKUP(D1781,Table1[Kimarite],Table1[Category],,0)</f>
        <v>kihonwaza</v>
      </c>
    </row>
    <row r="1782" spans="1:10">
      <c r="A1782" s="23" t="s">
        <v>933</v>
      </c>
      <c r="B1782" t="s">
        <v>934</v>
      </c>
      <c r="C1782" t="s">
        <v>2650</v>
      </c>
      <c r="D1782" t="s">
        <v>571</v>
      </c>
      <c r="E1782" t="s">
        <v>896</v>
      </c>
      <c r="F1782" t="s">
        <v>897</v>
      </c>
      <c r="G1782" t="s">
        <v>2652</v>
      </c>
      <c r="H1782">
        <v>11</v>
      </c>
      <c r="I1782" t="s">
        <v>600</v>
      </c>
      <c r="J1782" t="str">
        <f>_xlfn.XLOOKUP(D1782,Table1[Kimarite],Table1[Category],,0)</f>
        <v>tokushuwaza</v>
      </c>
    </row>
    <row r="1783" spans="1:10">
      <c r="A1783" s="23" t="s">
        <v>1049</v>
      </c>
      <c r="B1783" t="s">
        <v>1050</v>
      </c>
      <c r="C1783" t="s">
        <v>2655</v>
      </c>
      <c r="D1783" t="s">
        <v>559</v>
      </c>
      <c r="E1783" t="s">
        <v>891</v>
      </c>
      <c r="F1783" t="s">
        <v>892</v>
      </c>
      <c r="G1783" t="s">
        <v>2653</v>
      </c>
      <c r="H1783">
        <v>11</v>
      </c>
      <c r="I1783" t="s">
        <v>600</v>
      </c>
      <c r="J1783" t="str">
        <f>_xlfn.XLOOKUP(D1783,Table1[Kimarite],Table1[Category],,0)</f>
        <v>tokushuwaza</v>
      </c>
    </row>
    <row r="1784" spans="1:10">
      <c r="A1784" s="23" t="s">
        <v>904</v>
      </c>
      <c r="B1784" t="s">
        <v>905</v>
      </c>
      <c r="C1784" t="s">
        <v>2649</v>
      </c>
      <c r="D1784" t="s">
        <v>523</v>
      </c>
      <c r="E1784" t="s">
        <v>888</v>
      </c>
      <c r="F1784" t="s">
        <v>889</v>
      </c>
      <c r="G1784" t="s">
        <v>2650</v>
      </c>
      <c r="H1784">
        <v>11</v>
      </c>
      <c r="I1784" t="s">
        <v>600</v>
      </c>
      <c r="J1784" t="str">
        <f>_xlfn.XLOOKUP(D1784,Table1[Kimarite],Table1[Category],,0)</f>
        <v>hinerite</v>
      </c>
    </row>
    <row r="1785" spans="1:10">
      <c r="A1785" s="23" t="s">
        <v>885</v>
      </c>
      <c r="B1785" t="s">
        <v>886</v>
      </c>
      <c r="C1785" t="s">
        <v>2651</v>
      </c>
      <c r="D1785" t="s">
        <v>418</v>
      </c>
      <c r="E1785" t="s">
        <v>930</v>
      </c>
      <c r="F1785" t="s">
        <v>931</v>
      </c>
      <c r="G1785" t="s">
        <v>2649</v>
      </c>
      <c r="H1785">
        <v>11</v>
      </c>
      <c r="I1785" t="s">
        <v>600</v>
      </c>
      <c r="J1785" t="str">
        <f>_xlfn.XLOOKUP(D1785,Table1[Kimarite],Table1[Category],,0)</f>
        <v>kihonwaza</v>
      </c>
    </row>
    <row r="1786" spans="1:10">
      <c r="A1786" s="23" t="s">
        <v>950</v>
      </c>
      <c r="B1786" t="s">
        <v>951</v>
      </c>
      <c r="C1786" t="s">
        <v>2653</v>
      </c>
      <c r="D1786" t="s">
        <v>415</v>
      </c>
      <c r="E1786" t="s">
        <v>882</v>
      </c>
      <c r="F1786" t="s">
        <v>883</v>
      </c>
      <c r="G1786" t="s">
        <v>2651</v>
      </c>
      <c r="H1786">
        <v>11</v>
      </c>
      <c r="I1786" t="s">
        <v>600</v>
      </c>
      <c r="J1786" t="str">
        <f>_xlfn.XLOOKUP(D1786,Table1[Kimarite],Table1[Category],,0)</f>
        <v>kihonwaza</v>
      </c>
    </row>
    <row r="1787" spans="1:10">
      <c r="A1787" s="23" t="s">
        <v>910</v>
      </c>
      <c r="B1787" t="s">
        <v>911</v>
      </c>
      <c r="C1787" t="s">
        <v>2653</v>
      </c>
      <c r="D1787" t="s">
        <v>558</v>
      </c>
      <c r="E1787" t="s">
        <v>872</v>
      </c>
      <c r="F1787" t="s">
        <v>873</v>
      </c>
      <c r="G1787" t="s">
        <v>2717</v>
      </c>
      <c r="H1787">
        <v>11</v>
      </c>
      <c r="I1787" t="s">
        <v>599</v>
      </c>
      <c r="J1787" t="str">
        <f>_xlfn.XLOOKUP(D1787,Table1[Kimarite],Table1[Category],,0)</f>
        <v>tokushuwaza</v>
      </c>
    </row>
    <row r="1788" spans="1:10">
      <c r="A1788" s="23" t="s">
        <v>861</v>
      </c>
      <c r="B1788" t="s">
        <v>862</v>
      </c>
      <c r="C1788" t="s">
        <v>2717</v>
      </c>
      <c r="D1788" t="s">
        <v>558</v>
      </c>
      <c r="E1788" t="s">
        <v>875</v>
      </c>
      <c r="F1788" t="s">
        <v>876</v>
      </c>
      <c r="G1788" t="s">
        <v>2717</v>
      </c>
      <c r="H1788">
        <v>11</v>
      </c>
      <c r="I1788" t="s">
        <v>599</v>
      </c>
      <c r="J1788" t="str">
        <f>_xlfn.XLOOKUP(D1788,Table1[Kimarite],Table1[Category],,0)</f>
        <v>tokushuwaza</v>
      </c>
    </row>
    <row r="1789" spans="1:10">
      <c r="A1789" s="23" t="s">
        <v>855</v>
      </c>
      <c r="B1789" t="s">
        <v>856</v>
      </c>
      <c r="C1789" t="s">
        <v>2718</v>
      </c>
      <c r="D1789" t="s">
        <v>523</v>
      </c>
      <c r="E1789" t="s">
        <v>869</v>
      </c>
      <c r="F1789" t="s">
        <v>870</v>
      </c>
      <c r="G1789" t="s">
        <v>2717</v>
      </c>
      <c r="H1789">
        <v>11</v>
      </c>
      <c r="I1789" t="s">
        <v>599</v>
      </c>
      <c r="J1789" t="str">
        <f>_xlfn.XLOOKUP(D1789,Table1[Kimarite],Table1[Category],,0)</f>
        <v>hinerite</v>
      </c>
    </row>
    <row r="1790" spans="1:10">
      <c r="A1790" s="23" t="s">
        <v>852</v>
      </c>
      <c r="B1790" t="s">
        <v>853</v>
      </c>
      <c r="C1790" t="s">
        <v>2719</v>
      </c>
      <c r="D1790" t="s">
        <v>439</v>
      </c>
      <c r="E1790" t="s">
        <v>879</v>
      </c>
      <c r="F1790" t="s">
        <v>880</v>
      </c>
      <c r="G1790" t="s">
        <v>2718</v>
      </c>
      <c r="H1790">
        <v>11</v>
      </c>
      <c r="I1790" t="s">
        <v>599</v>
      </c>
      <c r="J1790" t="str">
        <f>_xlfn.XLOOKUP(D1790,Table1[Kimarite],Table1[Category],,0)</f>
        <v>nagete</v>
      </c>
    </row>
    <row r="1791" spans="1:10">
      <c r="A1791" s="23" t="s">
        <v>865</v>
      </c>
      <c r="B1791" t="s">
        <v>866</v>
      </c>
      <c r="C1791" t="s">
        <v>2720</v>
      </c>
      <c r="D1791" t="s">
        <v>413</v>
      </c>
      <c r="E1791" t="s">
        <v>825</v>
      </c>
      <c r="F1791" t="s">
        <v>826</v>
      </c>
      <c r="G1791" t="s">
        <v>2717</v>
      </c>
      <c r="H1791">
        <v>11</v>
      </c>
      <c r="I1791" t="s">
        <v>599</v>
      </c>
      <c r="J1791" t="str">
        <f>_xlfn.XLOOKUP(D1791,Table1[Kimarite],Table1[Category],,0)</f>
        <v>kihonwaza</v>
      </c>
    </row>
    <row r="1792" spans="1:10">
      <c r="A1792" s="23" t="s">
        <v>858</v>
      </c>
      <c r="B1792" t="s">
        <v>859</v>
      </c>
      <c r="C1792" t="s">
        <v>2721</v>
      </c>
      <c r="D1792" t="s">
        <v>558</v>
      </c>
      <c r="E1792" t="s">
        <v>821</v>
      </c>
      <c r="F1792" t="s">
        <v>822</v>
      </c>
      <c r="G1792" t="s">
        <v>2717</v>
      </c>
      <c r="H1792">
        <v>11</v>
      </c>
      <c r="I1792" t="s">
        <v>599</v>
      </c>
      <c r="J1792" t="str">
        <f>_xlfn.XLOOKUP(D1792,Table1[Kimarite],Table1[Category],,0)</f>
        <v>tokushuwaza</v>
      </c>
    </row>
    <row r="1793" spans="1:10">
      <c r="A1793" s="23" t="s">
        <v>818</v>
      </c>
      <c r="B1793" t="s">
        <v>819</v>
      </c>
      <c r="C1793" t="s">
        <v>2722</v>
      </c>
      <c r="D1793" t="s">
        <v>417</v>
      </c>
      <c r="E1793" t="s">
        <v>849</v>
      </c>
      <c r="F1793" t="s">
        <v>850</v>
      </c>
      <c r="G1793" t="s">
        <v>2722</v>
      </c>
      <c r="H1793">
        <v>11</v>
      </c>
      <c r="I1793" t="s">
        <v>599</v>
      </c>
      <c r="J1793" t="str">
        <f>_xlfn.XLOOKUP(D1793,Table1[Kimarite],Table1[Category],,0)</f>
        <v>kihonwaza</v>
      </c>
    </row>
    <row r="1794" spans="1:10">
      <c r="A1794" s="23" t="s">
        <v>835</v>
      </c>
      <c r="B1794" t="s">
        <v>836</v>
      </c>
      <c r="C1794" t="s">
        <v>2723</v>
      </c>
      <c r="D1794" t="s">
        <v>413</v>
      </c>
      <c r="E1794" t="s">
        <v>805</v>
      </c>
      <c r="F1794" t="s">
        <v>806</v>
      </c>
      <c r="G1794" t="s">
        <v>2717</v>
      </c>
      <c r="H1794">
        <v>11</v>
      </c>
      <c r="I1794" t="s">
        <v>599</v>
      </c>
      <c r="J1794" t="str">
        <f>_xlfn.XLOOKUP(D1794,Table1[Kimarite],Table1[Category],,0)</f>
        <v>kihonwaza</v>
      </c>
    </row>
    <row r="1795" spans="1:10">
      <c r="A1795" s="23" t="s">
        <v>809</v>
      </c>
      <c r="B1795" t="s">
        <v>810</v>
      </c>
      <c r="C1795" t="s">
        <v>2720</v>
      </c>
      <c r="D1795" t="s">
        <v>417</v>
      </c>
      <c r="E1795" t="s">
        <v>798</v>
      </c>
      <c r="F1795" t="s">
        <v>799</v>
      </c>
      <c r="G1795" t="s">
        <v>2720</v>
      </c>
      <c r="H1795">
        <v>11</v>
      </c>
      <c r="I1795" t="s">
        <v>599</v>
      </c>
      <c r="J1795" t="str">
        <f>_xlfn.XLOOKUP(D1795,Table1[Kimarite],Table1[Category],,0)</f>
        <v>kihonwaza</v>
      </c>
    </row>
    <row r="1796" spans="1:10">
      <c r="A1796" s="23" t="s">
        <v>795</v>
      </c>
      <c r="B1796" t="s">
        <v>796</v>
      </c>
      <c r="C1796" t="s">
        <v>2718</v>
      </c>
      <c r="D1796" t="s">
        <v>558</v>
      </c>
      <c r="E1796" t="s">
        <v>842</v>
      </c>
      <c r="F1796" t="s">
        <v>843</v>
      </c>
      <c r="G1796" t="s">
        <v>2719</v>
      </c>
      <c r="H1796">
        <v>11</v>
      </c>
      <c r="I1796" t="s">
        <v>599</v>
      </c>
      <c r="J1796" t="str">
        <f>_xlfn.XLOOKUP(D1796,Table1[Kimarite],Table1[Category],,0)</f>
        <v>tokushuwaza</v>
      </c>
    </row>
    <row r="1797" spans="1:10">
      <c r="A1797" s="23" t="s">
        <v>828</v>
      </c>
      <c r="B1797" t="s">
        <v>829</v>
      </c>
      <c r="C1797" t="s">
        <v>2719</v>
      </c>
      <c r="D1797" t="s">
        <v>413</v>
      </c>
      <c r="E1797" t="s">
        <v>791</v>
      </c>
      <c r="F1797" t="s">
        <v>792</v>
      </c>
      <c r="G1797" t="s">
        <v>2724</v>
      </c>
      <c r="H1797">
        <v>11</v>
      </c>
      <c r="I1797" t="s">
        <v>599</v>
      </c>
      <c r="J1797" t="str">
        <f>_xlfn.XLOOKUP(D1797,Table1[Kimarite],Table1[Category],,0)</f>
        <v>kihonwaza</v>
      </c>
    </row>
    <row r="1798" spans="1:10">
      <c r="A1798" s="23" t="s">
        <v>787</v>
      </c>
      <c r="B1798" t="s">
        <v>788</v>
      </c>
      <c r="C1798" t="s">
        <v>2723</v>
      </c>
      <c r="D1798" t="s">
        <v>417</v>
      </c>
      <c r="E1798" t="s">
        <v>831</v>
      </c>
      <c r="F1798" t="s">
        <v>832</v>
      </c>
      <c r="G1798" t="s">
        <v>2717</v>
      </c>
      <c r="H1798">
        <v>11</v>
      </c>
      <c r="I1798" t="s">
        <v>599</v>
      </c>
      <c r="J1798" t="str">
        <f>_xlfn.XLOOKUP(D1798,Table1[Kimarite],Table1[Category],,0)</f>
        <v>kihonwaza</v>
      </c>
    </row>
    <row r="1799" spans="1:10">
      <c r="A1799" s="23" t="s">
        <v>783</v>
      </c>
      <c r="B1799" t="s">
        <v>784</v>
      </c>
      <c r="C1799" t="s">
        <v>2725</v>
      </c>
      <c r="D1799" t="s">
        <v>414</v>
      </c>
      <c r="E1799" t="s">
        <v>838</v>
      </c>
      <c r="F1799" t="s">
        <v>839</v>
      </c>
      <c r="G1799" t="s">
        <v>2725</v>
      </c>
      <c r="H1799">
        <v>11</v>
      </c>
      <c r="I1799" t="s">
        <v>599</v>
      </c>
      <c r="J1799" t="str">
        <f>_xlfn.XLOOKUP(D1799,Table1[Kimarite],Table1[Category],,0)</f>
        <v>kihonwaza</v>
      </c>
    </row>
    <row r="1800" spans="1:10">
      <c r="A1800" s="23" t="s">
        <v>737</v>
      </c>
      <c r="B1800" t="s">
        <v>738</v>
      </c>
      <c r="C1800" t="s">
        <v>2719</v>
      </c>
      <c r="D1800" t="s">
        <v>417</v>
      </c>
      <c r="E1800" t="s">
        <v>772</v>
      </c>
      <c r="F1800" t="s">
        <v>773</v>
      </c>
      <c r="G1800" t="s">
        <v>2718</v>
      </c>
      <c r="H1800">
        <v>11</v>
      </c>
      <c r="I1800" t="s">
        <v>598</v>
      </c>
      <c r="J1800" t="str">
        <f>_xlfn.XLOOKUP(D1800,Table1[Kimarite],Table1[Category],,0)</f>
        <v>kihonwaza</v>
      </c>
    </row>
    <row r="1801" spans="1:10">
      <c r="A1801" s="23" t="s">
        <v>780</v>
      </c>
      <c r="B1801" t="s">
        <v>781</v>
      </c>
      <c r="C1801" t="s">
        <v>2719</v>
      </c>
      <c r="D1801" t="s">
        <v>413</v>
      </c>
      <c r="E1801" t="s">
        <v>729</v>
      </c>
      <c r="F1801" t="s">
        <v>730</v>
      </c>
      <c r="G1801" t="s">
        <v>2722</v>
      </c>
      <c r="H1801">
        <v>11</v>
      </c>
      <c r="I1801" t="s">
        <v>598</v>
      </c>
      <c r="J1801" t="str">
        <f>_xlfn.XLOOKUP(D1801,Table1[Kimarite],Table1[Category],,0)</f>
        <v>kihonwaza</v>
      </c>
    </row>
    <row r="1802" spans="1:10">
      <c r="A1802" s="23" t="s">
        <v>724</v>
      </c>
      <c r="B1802" t="s">
        <v>725</v>
      </c>
      <c r="C1802" t="s">
        <v>2718</v>
      </c>
      <c r="D1802" t="s">
        <v>417</v>
      </c>
      <c r="E1802" t="s">
        <v>740</v>
      </c>
      <c r="F1802" t="s">
        <v>741</v>
      </c>
      <c r="G1802" t="s">
        <v>2718</v>
      </c>
      <c r="H1802">
        <v>11</v>
      </c>
      <c r="I1802" t="s">
        <v>598</v>
      </c>
      <c r="J1802" t="str">
        <f>_xlfn.XLOOKUP(D1802,Table1[Kimarite],Table1[Category],,0)</f>
        <v>kihonwaza</v>
      </c>
    </row>
    <row r="1803" spans="1:10">
      <c r="A1803" s="23" t="s">
        <v>716</v>
      </c>
      <c r="B1803" t="s">
        <v>717</v>
      </c>
      <c r="C1803" t="s">
        <v>2717</v>
      </c>
      <c r="D1803" t="s">
        <v>413</v>
      </c>
      <c r="E1803" t="s">
        <v>762</v>
      </c>
      <c r="F1803" t="s">
        <v>763</v>
      </c>
      <c r="G1803" t="s">
        <v>2717</v>
      </c>
      <c r="H1803">
        <v>11</v>
      </c>
      <c r="I1803" t="s">
        <v>598</v>
      </c>
      <c r="J1803" t="str">
        <f>_xlfn.XLOOKUP(D1803,Table1[Kimarite],Table1[Category],,0)</f>
        <v>kihonwaza</v>
      </c>
    </row>
    <row r="1804" spans="1:10">
      <c r="A1804" s="23" t="s">
        <v>713</v>
      </c>
      <c r="B1804" t="s">
        <v>714</v>
      </c>
      <c r="C1804" t="s">
        <v>2718</v>
      </c>
      <c r="D1804" t="s">
        <v>413</v>
      </c>
      <c r="E1804" t="s">
        <v>749</v>
      </c>
      <c r="F1804" t="s">
        <v>750</v>
      </c>
      <c r="G1804" t="s">
        <v>2717</v>
      </c>
      <c r="H1804">
        <v>11</v>
      </c>
      <c r="I1804" t="s">
        <v>598</v>
      </c>
      <c r="J1804" t="str">
        <f>_xlfn.XLOOKUP(D1804,Table1[Kimarite],Table1[Category],,0)</f>
        <v>kihonwaza</v>
      </c>
    </row>
    <row r="1805" spans="1:10">
      <c r="A1805" s="23" t="s">
        <v>776</v>
      </c>
      <c r="B1805" t="s">
        <v>777</v>
      </c>
      <c r="C1805" t="s">
        <v>2720</v>
      </c>
      <c r="D1805" t="s">
        <v>417</v>
      </c>
      <c r="E1805" t="s">
        <v>709</v>
      </c>
      <c r="F1805" t="s">
        <v>710</v>
      </c>
      <c r="G1805" t="s">
        <v>2719</v>
      </c>
      <c r="H1805">
        <v>11</v>
      </c>
      <c r="I1805" t="s">
        <v>598</v>
      </c>
      <c r="J1805" t="str">
        <f>_xlfn.XLOOKUP(D1805,Table1[Kimarite],Table1[Category],,0)</f>
        <v>kihonwaza</v>
      </c>
    </row>
    <row r="1806" spans="1:10">
      <c r="A1806" s="23" t="s">
        <v>705</v>
      </c>
      <c r="B1806" t="s">
        <v>706</v>
      </c>
      <c r="C1806" t="s">
        <v>2719</v>
      </c>
      <c r="D1806" t="s">
        <v>413</v>
      </c>
      <c r="E1806" t="s">
        <v>765</v>
      </c>
      <c r="F1806" t="s">
        <v>766</v>
      </c>
      <c r="G1806" t="s">
        <v>2722</v>
      </c>
      <c r="H1806">
        <v>11</v>
      </c>
      <c r="I1806" t="s">
        <v>598</v>
      </c>
      <c r="J1806" t="str">
        <f>_xlfn.XLOOKUP(D1806,Table1[Kimarite],Table1[Category],,0)</f>
        <v>kihonwaza</v>
      </c>
    </row>
    <row r="1807" spans="1:10">
      <c r="A1807" s="23" t="s">
        <v>769</v>
      </c>
      <c r="B1807" t="s">
        <v>770</v>
      </c>
      <c r="C1807" t="s">
        <v>2721</v>
      </c>
      <c r="D1807" t="s">
        <v>417</v>
      </c>
      <c r="E1807" t="s">
        <v>696</v>
      </c>
      <c r="F1807" t="s">
        <v>697</v>
      </c>
      <c r="G1807" t="s">
        <v>2717</v>
      </c>
      <c r="H1807">
        <v>11</v>
      </c>
      <c r="I1807" t="s">
        <v>598</v>
      </c>
      <c r="J1807" t="str">
        <f>_xlfn.XLOOKUP(D1807,Table1[Kimarite],Table1[Category],,0)</f>
        <v>kihonwaza</v>
      </c>
    </row>
    <row r="1808" spans="1:10">
      <c r="A1808" s="23" t="s">
        <v>757</v>
      </c>
      <c r="B1808" t="s">
        <v>758</v>
      </c>
      <c r="C1808" t="s">
        <v>2725</v>
      </c>
      <c r="D1808" t="s">
        <v>523</v>
      </c>
      <c r="E1808" t="s">
        <v>692</v>
      </c>
      <c r="F1808" t="s">
        <v>693</v>
      </c>
      <c r="G1808" t="s">
        <v>2721</v>
      </c>
      <c r="H1808">
        <v>11</v>
      </c>
      <c r="I1808" t="s">
        <v>598</v>
      </c>
      <c r="J1808" t="str">
        <f>_xlfn.XLOOKUP(D1808,Table1[Kimarite],Table1[Category],,0)</f>
        <v>hinerite</v>
      </c>
    </row>
    <row r="1809" spans="1:10">
      <c r="A1809" s="23" t="s">
        <v>745</v>
      </c>
      <c r="B1809" t="s">
        <v>746</v>
      </c>
      <c r="C1809" t="s">
        <v>2717</v>
      </c>
      <c r="D1809" t="s">
        <v>417</v>
      </c>
      <c r="E1809" t="s">
        <v>686</v>
      </c>
      <c r="F1809" t="s">
        <v>687</v>
      </c>
      <c r="G1809" t="s">
        <v>2718</v>
      </c>
      <c r="H1809">
        <v>11</v>
      </c>
      <c r="I1809" t="s">
        <v>598</v>
      </c>
      <c r="J1809" t="str">
        <f>_xlfn.XLOOKUP(D1809,Table1[Kimarite],Table1[Category],,0)</f>
        <v>kihonwaza</v>
      </c>
    </row>
    <row r="1810" spans="1:10">
      <c r="A1810" s="23" t="s">
        <v>681</v>
      </c>
      <c r="B1810" t="s">
        <v>682</v>
      </c>
      <c r="C1810" t="s">
        <v>2719</v>
      </c>
      <c r="D1810" t="s">
        <v>417</v>
      </c>
      <c r="E1810" t="s">
        <v>701</v>
      </c>
      <c r="F1810" t="s">
        <v>702</v>
      </c>
      <c r="G1810" t="s">
        <v>2718</v>
      </c>
      <c r="H1810">
        <v>11</v>
      </c>
      <c r="I1810" t="s">
        <v>598</v>
      </c>
      <c r="J1810" t="str">
        <f>_xlfn.XLOOKUP(D1810,Table1[Kimarite],Table1[Category],,0)</f>
        <v>kihonwaza</v>
      </c>
    </row>
    <row r="1811" spans="1:10">
      <c r="A1811" s="23" t="s">
        <v>676</v>
      </c>
      <c r="B1811" t="s">
        <v>677</v>
      </c>
      <c r="C1811" t="s">
        <v>2719</v>
      </c>
      <c r="D1811" t="s">
        <v>522</v>
      </c>
      <c r="E1811" t="s">
        <v>672</v>
      </c>
      <c r="F1811" t="s">
        <v>673</v>
      </c>
      <c r="G1811" t="s">
        <v>2724</v>
      </c>
      <c r="H1811">
        <v>11</v>
      </c>
      <c r="I1811" t="s">
        <v>598</v>
      </c>
      <c r="J1811" t="str">
        <f>_xlfn.XLOOKUP(D1811,Table1[Kimarite],Table1[Category],,0)</f>
        <v>hinerite</v>
      </c>
    </row>
    <row r="1812" spans="1:10">
      <c r="A1812" s="23" t="s">
        <v>659</v>
      </c>
      <c r="B1812" t="s">
        <v>660</v>
      </c>
      <c r="C1812" t="s">
        <v>2726</v>
      </c>
      <c r="D1812" t="s">
        <v>558</v>
      </c>
      <c r="E1812" t="s">
        <v>651</v>
      </c>
      <c r="F1812" t="s">
        <v>652</v>
      </c>
      <c r="G1812" t="s">
        <v>2719</v>
      </c>
      <c r="H1812">
        <v>11</v>
      </c>
      <c r="I1812" t="s">
        <v>598</v>
      </c>
      <c r="J1812" t="str">
        <f>_xlfn.XLOOKUP(D1812,Table1[Kimarite],Table1[Category],,0)</f>
        <v>tokushuwaza</v>
      </c>
    </row>
    <row r="1813" spans="1:10">
      <c r="A1813" s="23" t="s">
        <v>646</v>
      </c>
      <c r="B1813" t="s">
        <v>647</v>
      </c>
      <c r="C1813" t="s">
        <v>2719</v>
      </c>
      <c r="D1813" t="s">
        <v>413</v>
      </c>
      <c r="E1813" t="s">
        <v>668</v>
      </c>
      <c r="F1813" t="s">
        <v>669</v>
      </c>
      <c r="G1813" t="s">
        <v>2719</v>
      </c>
      <c r="H1813">
        <v>11</v>
      </c>
      <c r="I1813" t="s">
        <v>598</v>
      </c>
      <c r="J1813" t="str">
        <f>_xlfn.XLOOKUP(D1813,Table1[Kimarite],Table1[Category],,0)</f>
        <v>kihonwaza</v>
      </c>
    </row>
    <row r="1814" spans="1:10">
      <c r="A1814" s="23" t="s">
        <v>638</v>
      </c>
      <c r="B1814" t="s">
        <v>639</v>
      </c>
      <c r="C1814" t="s">
        <v>2719</v>
      </c>
      <c r="D1814" t="s">
        <v>439</v>
      </c>
      <c r="E1814" t="s">
        <v>655</v>
      </c>
      <c r="F1814" t="s">
        <v>656</v>
      </c>
      <c r="G1814" t="s">
        <v>2722</v>
      </c>
      <c r="H1814">
        <v>11</v>
      </c>
      <c r="I1814" t="s">
        <v>598</v>
      </c>
      <c r="J1814" t="str">
        <f>_xlfn.XLOOKUP(D1814,Table1[Kimarite],Table1[Category],,0)</f>
        <v>nagete</v>
      </c>
    </row>
    <row r="1815" spans="1:10">
      <c r="A1815" s="23" t="s">
        <v>620</v>
      </c>
      <c r="B1815" t="s">
        <v>621</v>
      </c>
      <c r="C1815" t="s">
        <v>2723</v>
      </c>
      <c r="D1815" t="s">
        <v>417</v>
      </c>
      <c r="E1815" t="s">
        <v>720</v>
      </c>
      <c r="F1815" t="s">
        <v>721</v>
      </c>
      <c r="G1815" t="s">
        <v>2720</v>
      </c>
      <c r="H1815">
        <v>11</v>
      </c>
      <c r="I1815" t="s">
        <v>598</v>
      </c>
      <c r="J1815" t="str">
        <f>_xlfn.XLOOKUP(D1815,Table1[Kimarite],Table1[Category],,0)</f>
        <v>kihonwaza</v>
      </c>
    </row>
    <row r="1816" spans="1:10">
      <c r="A1816" s="23" t="s">
        <v>633</v>
      </c>
      <c r="B1816" t="s">
        <v>634</v>
      </c>
      <c r="C1816" t="s">
        <v>2721</v>
      </c>
      <c r="D1816" t="s">
        <v>574</v>
      </c>
      <c r="E1816" t="s">
        <v>732</v>
      </c>
      <c r="F1816" t="s">
        <v>733</v>
      </c>
      <c r="G1816" t="s">
        <v>2721</v>
      </c>
      <c r="H1816">
        <v>11</v>
      </c>
      <c r="I1816" t="s">
        <v>598</v>
      </c>
      <c r="J1816" t="str">
        <f>_xlfn.XLOOKUP(D1816,Table1[Kimarite],Table1[Category],,0)</f>
        <v>tokushuwaza</v>
      </c>
    </row>
    <row r="1817" spans="1:10">
      <c r="A1817" s="23" t="s">
        <v>615</v>
      </c>
      <c r="B1817" t="s">
        <v>616</v>
      </c>
      <c r="C1817" t="s">
        <v>2720</v>
      </c>
      <c r="D1817" t="s">
        <v>559</v>
      </c>
      <c r="E1817" t="s">
        <v>628</v>
      </c>
      <c r="F1817" t="s">
        <v>629</v>
      </c>
      <c r="G1817" t="s">
        <v>2720</v>
      </c>
      <c r="H1817">
        <v>11</v>
      </c>
      <c r="I1817" t="s">
        <v>598</v>
      </c>
      <c r="J1817" t="str">
        <f>_xlfn.XLOOKUP(D1817,Table1[Kimarite],Table1[Category],,0)</f>
        <v>tokushuwaza</v>
      </c>
    </row>
    <row r="1818" spans="1:10">
      <c r="A1818" s="23" t="s">
        <v>610</v>
      </c>
      <c r="B1818" t="s">
        <v>611</v>
      </c>
      <c r="C1818" t="s">
        <v>2725</v>
      </c>
      <c r="D1818" t="s">
        <v>561</v>
      </c>
      <c r="E1818" t="s">
        <v>624</v>
      </c>
      <c r="F1818" t="s">
        <v>625</v>
      </c>
      <c r="G1818" t="s">
        <v>2720</v>
      </c>
      <c r="H1818">
        <v>11</v>
      </c>
      <c r="I1818" t="s">
        <v>598</v>
      </c>
      <c r="J1818" t="str">
        <f>_xlfn.XLOOKUP(D1818,Table1[Kimarite],Table1[Category],,0)</f>
        <v>tokushuwaza</v>
      </c>
    </row>
    <row r="1819" spans="1:10">
      <c r="A1819" s="23" t="s">
        <v>2551</v>
      </c>
      <c r="B1819" t="s">
        <v>2552</v>
      </c>
      <c r="C1819" t="s">
        <v>2650</v>
      </c>
      <c r="D1819" t="s">
        <v>417</v>
      </c>
      <c r="E1819" t="s">
        <v>2520</v>
      </c>
      <c r="F1819" t="s">
        <v>2521</v>
      </c>
      <c r="G1819" t="s">
        <v>2652</v>
      </c>
      <c r="H1819">
        <v>12</v>
      </c>
      <c r="I1819" t="s">
        <v>603</v>
      </c>
      <c r="J1819" t="str">
        <f>_xlfn.XLOOKUP(D1819,Table1[Kimarite],Table1[Category],,0)</f>
        <v>kihonwaza</v>
      </c>
    </row>
    <row r="1820" spans="1:10">
      <c r="A1820" s="23" t="s">
        <v>2512</v>
      </c>
      <c r="B1820" t="s">
        <v>2513</v>
      </c>
      <c r="C1820" t="s">
        <v>2653</v>
      </c>
      <c r="D1820" t="s">
        <v>417</v>
      </c>
      <c r="E1820" t="s">
        <v>2554</v>
      </c>
      <c r="F1820" t="s">
        <v>2555</v>
      </c>
      <c r="G1820" t="s">
        <v>2651</v>
      </c>
      <c r="H1820">
        <v>12</v>
      </c>
      <c r="I1820" t="s">
        <v>603</v>
      </c>
      <c r="J1820" t="str">
        <f>_xlfn.XLOOKUP(D1820,Table1[Kimarite],Table1[Category],,0)</f>
        <v>kihonwaza</v>
      </c>
    </row>
    <row r="1821" spans="1:10">
      <c r="A1821" s="23" t="s">
        <v>2546</v>
      </c>
      <c r="B1821" t="s">
        <v>2547</v>
      </c>
      <c r="C1821" t="s">
        <v>2651</v>
      </c>
      <c r="D1821" t="s">
        <v>523</v>
      </c>
      <c r="E1821" t="s">
        <v>2504</v>
      </c>
      <c r="F1821" t="s">
        <v>2505</v>
      </c>
      <c r="G1821" t="s">
        <v>2649</v>
      </c>
      <c r="H1821">
        <v>12</v>
      </c>
      <c r="I1821" t="s">
        <v>603</v>
      </c>
      <c r="J1821" t="str">
        <f>_xlfn.XLOOKUP(D1821,Table1[Kimarite],Table1[Category],,0)</f>
        <v>hinerite</v>
      </c>
    </row>
    <row r="1822" spans="1:10">
      <c r="A1822" s="23" t="s">
        <v>2502</v>
      </c>
      <c r="B1822" t="s">
        <v>2503</v>
      </c>
      <c r="C1822" t="s">
        <v>2649</v>
      </c>
      <c r="D1822" t="s">
        <v>523</v>
      </c>
      <c r="E1822" t="s">
        <v>2563</v>
      </c>
      <c r="F1822" t="s">
        <v>2564</v>
      </c>
      <c r="G1822" t="s">
        <v>2650</v>
      </c>
      <c r="H1822">
        <v>12</v>
      </c>
      <c r="I1822" t="s">
        <v>603</v>
      </c>
      <c r="J1822" t="str">
        <f>_xlfn.XLOOKUP(D1822,Table1[Kimarite],Table1[Category],,0)</f>
        <v>hinerite</v>
      </c>
    </row>
    <row r="1823" spans="1:10">
      <c r="A1823" s="23" t="s">
        <v>2496</v>
      </c>
      <c r="B1823" t="s">
        <v>2497</v>
      </c>
      <c r="C1823" t="s">
        <v>2649</v>
      </c>
      <c r="D1823" t="s">
        <v>417</v>
      </c>
      <c r="E1823" t="s">
        <v>2528</v>
      </c>
      <c r="F1823" t="s">
        <v>2529</v>
      </c>
      <c r="G1823" t="s">
        <v>2650</v>
      </c>
      <c r="H1823">
        <v>12</v>
      </c>
      <c r="I1823" t="s">
        <v>603</v>
      </c>
      <c r="J1823" t="str">
        <f>_xlfn.XLOOKUP(D1823,Table1[Kimarite],Table1[Category],,0)</f>
        <v>kihonwaza</v>
      </c>
    </row>
    <row r="1824" spans="1:10">
      <c r="A1824" s="23" t="s">
        <v>2566</v>
      </c>
      <c r="B1824" t="s">
        <v>2567</v>
      </c>
      <c r="C1824" t="s">
        <v>2655</v>
      </c>
      <c r="D1824" t="s">
        <v>413</v>
      </c>
      <c r="E1824" t="s">
        <v>2484</v>
      </c>
      <c r="F1824" t="s">
        <v>2485</v>
      </c>
      <c r="G1824" t="s">
        <v>2651</v>
      </c>
      <c r="H1824">
        <v>12</v>
      </c>
      <c r="I1824" t="s">
        <v>603</v>
      </c>
      <c r="J1824" t="str">
        <f>_xlfn.XLOOKUP(D1824,Table1[Kimarite],Table1[Category],,0)</f>
        <v>kihonwaza</v>
      </c>
    </row>
    <row r="1825" spans="1:10">
      <c r="A1825" s="23" t="s">
        <v>2490</v>
      </c>
      <c r="B1825" t="s">
        <v>2491</v>
      </c>
      <c r="C1825" t="s">
        <v>2649</v>
      </c>
      <c r="D1825" t="s">
        <v>414</v>
      </c>
      <c r="E1825" t="s">
        <v>2481</v>
      </c>
      <c r="F1825" t="s">
        <v>2482</v>
      </c>
      <c r="G1825" t="s">
        <v>2650</v>
      </c>
      <c r="H1825">
        <v>12</v>
      </c>
      <c r="I1825" t="s">
        <v>603</v>
      </c>
      <c r="J1825" t="str">
        <f>_xlfn.XLOOKUP(D1825,Table1[Kimarite],Table1[Category],,0)</f>
        <v>kihonwaza</v>
      </c>
    </row>
    <row r="1826" spans="1:10">
      <c r="A1826" s="23" t="s">
        <v>2478</v>
      </c>
      <c r="B1826" t="s">
        <v>2479</v>
      </c>
      <c r="C1826" t="s">
        <v>2651</v>
      </c>
      <c r="D1826" t="s">
        <v>439</v>
      </c>
      <c r="E1826" t="s">
        <v>2470</v>
      </c>
      <c r="F1826" t="s">
        <v>2471</v>
      </c>
      <c r="G1826" t="s">
        <v>2649</v>
      </c>
      <c r="H1826">
        <v>12</v>
      </c>
      <c r="I1826" t="s">
        <v>603</v>
      </c>
      <c r="J1826" t="str">
        <f>_xlfn.XLOOKUP(D1826,Table1[Kimarite],Table1[Category],,0)</f>
        <v>nagete</v>
      </c>
    </row>
    <row r="1827" spans="1:10">
      <c r="A1827" s="23" t="s">
        <v>2517</v>
      </c>
      <c r="B1827" t="s">
        <v>2518</v>
      </c>
      <c r="C1827" t="s">
        <v>2650</v>
      </c>
      <c r="D1827" t="s">
        <v>413</v>
      </c>
      <c r="E1827" t="s">
        <v>2441</v>
      </c>
      <c r="F1827" t="s">
        <v>2442</v>
      </c>
      <c r="G1827" t="s">
        <v>2652</v>
      </c>
      <c r="H1827">
        <v>12</v>
      </c>
      <c r="I1827" t="s">
        <v>602</v>
      </c>
      <c r="J1827" t="str">
        <f>_xlfn.XLOOKUP(D1827,Table1[Kimarite],Table1[Category],,0)</f>
        <v>kihonwaza</v>
      </c>
    </row>
    <row r="1828" spans="1:10">
      <c r="A1828" s="23" t="s">
        <v>2506</v>
      </c>
      <c r="B1828" t="s">
        <v>2507</v>
      </c>
      <c r="C1828" t="s">
        <v>2653</v>
      </c>
      <c r="D1828" t="s">
        <v>418</v>
      </c>
      <c r="E1828" t="s">
        <v>2436</v>
      </c>
      <c r="F1828" t="s">
        <v>2437</v>
      </c>
      <c r="G1828" t="s">
        <v>2651</v>
      </c>
      <c r="H1828">
        <v>12</v>
      </c>
      <c r="I1828" t="s">
        <v>602</v>
      </c>
      <c r="J1828" t="str">
        <f>_xlfn.XLOOKUP(D1828,Table1[Kimarite],Table1[Category],,0)</f>
        <v>kihonwaza</v>
      </c>
    </row>
    <row r="1829" spans="1:10">
      <c r="A1829" s="23" t="s">
        <v>2424</v>
      </c>
      <c r="B1829" t="s">
        <v>2425</v>
      </c>
      <c r="C1829" t="s">
        <v>2651</v>
      </c>
      <c r="D1829" t="s">
        <v>493</v>
      </c>
      <c r="E1829" t="s">
        <v>2444</v>
      </c>
      <c r="F1829" t="s">
        <v>2445</v>
      </c>
      <c r="G1829" t="s">
        <v>2649</v>
      </c>
      <c r="H1829">
        <v>12</v>
      </c>
      <c r="I1829" t="s">
        <v>602</v>
      </c>
      <c r="J1829" t="str">
        <f>_xlfn.XLOOKUP(D1829,Table1[Kimarite],Table1[Category],,0)</f>
        <v>fusen</v>
      </c>
    </row>
    <row r="1830" spans="1:10">
      <c r="A1830" s="23" t="s">
        <v>2412</v>
      </c>
      <c r="B1830" t="s">
        <v>2413</v>
      </c>
      <c r="C1830" t="s">
        <v>2650</v>
      </c>
      <c r="D1830" t="s">
        <v>558</v>
      </c>
      <c r="E1830" t="s">
        <v>2447</v>
      </c>
      <c r="F1830" t="s">
        <v>1814</v>
      </c>
      <c r="G1830" t="s">
        <v>2652</v>
      </c>
      <c r="H1830">
        <v>12</v>
      </c>
      <c r="I1830" t="s">
        <v>602</v>
      </c>
      <c r="J1830" t="str">
        <f>_xlfn.XLOOKUP(D1830,Table1[Kimarite],Table1[Category],,0)</f>
        <v>tokushuwaza</v>
      </c>
    </row>
    <row r="1831" spans="1:10">
      <c r="A1831" s="23" t="s">
        <v>2409</v>
      </c>
      <c r="B1831" t="s">
        <v>2410</v>
      </c>
      <c r="C1831" t="s">
        <v>2653</v>
      </c>
      <c r="D1831" t="s">
        <v>558</v>
      </c>
      <c r="E1831" t="s">
        <v>2415</v>
      </c>
      <c r="F1831" t="s">
        <v>2416</v>
      </c>
      <c r="G1831" t="s">
        <v>2651</v>
      </c>
      <c r="H1831">
        <v>12</v>
      </c>
      <c r="I1831" t="s">
        <v>602</v>
      </c>
      <c r="J1831" t="str">
        <f>_xlfn.XLOOKUP(D1831,Table1[Kimarite],Table1[Category],,0)</f>
        <v>tokushuwaza</v>
      </c>
    </row>
    <row r="1832" spans="1:10">
      <c r="A1832" s="23" t="s">
        <v>2400</v>
      </c>
      <c r="B1832" t="s">
        <v>2401</v>
      </c>
      <c r="C1832" t="s">
        <v>2649</v>
      </c>
      <c r="D1832" t="s">
        <v>522</v>
      </c>
      <c r="E1832" t="s">
        <v>2427</v>
      </c>
      <c r="F1832" t="s">
        <v>2428</v>
      </c>
      <c r="G1832" t="s">
        <v>2650</v>
      </c>
      <c r="H1832">
        <v>12</v>
      </c>
      <c r="I1832" t="s">
        <v>602</v>
      </c>
      <c r="J1832" t="str">
        <f>_xlfn.XLOOKUP(D1832,Table1[Kimarite],Table1[Category],,0)</f>
        <v>hinerite</v>
      </c>
    </row>
    <row r="1833" spans="1:10">
      <c r="A1833" s="23" t="s">
        <v>2376</v>
      </c>
      <c r="B1833" t="s">
        <v>2377</v>
      </c>
      <c r="C1833" t="s">
        <v>2651</v>
      </c>
      <c r="D1833" t="s">
        <v>417</v>
      </c>
      <c r="E1833" t="s">
        <v>2406</v>
      </c>
      <c r="F1833" t="s">
        <v>2407</v>
      </c>
      <c r="G1833" t="s">
        <v>2649</v>
      </c>
      <c r="H1833">
        <v>12</v>
      </c>
      <c r="I1833" t="s">
        <v>602</v>
      </c>
      <c r="J1833" t="str">
        <f>_xlfn.XLOOKUP(D1833,Table1[Kimarite],Table1[Category],,0)</f>
        <v>kihonwaza</v>
      </c>
    </row>
    <row r="1834" spans="1:10">
      <c r="A1834" s="23" t="s">
        <v>2368</v>
      </c>
      <c r="B1834" t="s">
        <v>2369</v>
      </c>
      <c r="C1834" t="s">
        <v>2651</v>
      </c>
      <c r="D1834" t="s">
        <v>417</v>
      </c>
      <c r="E1834" t="s">
        <v>2363</v>
      </c>
      <c r="F1834" t="s">
        <v>2364</v>
      </c>
      <c r="G1834" t="s">
        <v>2649</v>
      </c>
      <c r="H1834">
        <v>12</v>
      </c>
      <c r="I1834" t="s">
        <v>602</v>
      </c>
      <c r="J1834" t="str">
        <f>_xlfn.XLOOKUP(D1834,Table1[Kimarite],Table1[Category],,0)</f>
        <v>kihonwaza</v>
      </c>
    </row>
    <row r="1835" spans="1:10">
      <c r="A1835" s="23" t="s">
        <v>2379</v>
      </c>
      <c r="B1835" t="s">
        <v>2380</v>
      </c>
      <c r="C1835" t="s">
        <v>2649</v>
      </c>
      <c r="D1835" t="s">
        <v>413</v>
      </c>
      <c r="E1835" t="s">
        <v>2357</v>
      </c>
      <c r="F1835" t="s">
        <v>2358</v>
      </c>
      <c r="G1835" t="s">
        <v>2650</v>
      </c>
      <c r="H1835">
        <v>12</v>
      </c>
      <c r="I1835" t="s">
        <v>602</v>
      </c>
      <c r="J1835" t="str">
        <f>_xlfn.XLOOKUP(D1835,Table1[Kimarite],Table1[Category],,0)</f>
        <v>kihonwaza</v>
      </c>
    </row>
    <row r="1836" spans="1:10">
      <c r="A1836" s="23" t="s">
        <v>2397</v>
      </c>
      <c r="B1836" t="s">
        <v>2398</v>
      </c>
      <c r="C1836" t="s">
        <v>2650</v>
      </c>
      <c r="D1836" t="s">
        <v>438</v>
      </c>
      <c r="E1836" t="s">
        <v>2348</v>
      </c>
      <c r="F1836" t="s">
        <v>2349</v>
      </c>
      <c r="G1836" t="s">
        <v>2652</v>
      </c>
      <c r="H1836">
        <v>12</v>
      </c>
      <c r="I1836" t="s">
        <v>602</v>
      </c>
      <c r="J1836" t="str">
        <f>_xlfn.XLOOKUP(D1836,Table1[Kimarite],Table1[Category],,0)</f>
        <v>nagete</v>
      </c>
    </row>
    <row r="1837" spans="1:10">
      <c r="A1837" s="23" t="s">
        <v>2330</v>
      </c>
      <c r="B1837" t="s">
        <v>2331</v>
      </c>
      <c r="C1837" t="s">
        <v>2651</v>
      </c>
      <c r="D1837" t="s">
        <v>417</v>
      </c>
      <c r="E1837" t="s">
        <v>2333</v>
      </c>
      <c r="F1837" t="s">
        <v>2334</v>
      </c>
      <c r="G1837" t="s">
        <v>2649</v>
      </c>
      <c r="H1837">
        <v>12</v>
      </c>
      <c r="I1837" t="s">
        <v>602</v>
      </c>
      <c r="J1837" t="str">
        <f>_xlfn.XLOOKUP(D1837,Table1[Kimarite],Table1[Category],,0)</f>
        <v>kihonwaza</v>
      </c>
    </row>
    <row r="1838" spans="1:10">
      <c r="A1838" s="23" t="s">
        <v>2321</v>
      </c>
      <c r="B1838" t="s">
        <v>2322</v>
      </c>
      <c r="C1838" t="s">
        <v>2649</v>
      </c>
      <c r="D1838" t="s">
        <v>439</v>
      </c>
      <c r="E1838" t="s">
        <v>2339</v>
      </c>
      <c r="F1838" t="s">
        <v>2340</v>
      </c>
      <c r="G1838" t="s">
        <v>2650</v>
      </c>
      <c r="H1838">
        <v>12</v>
      </c>
      <c r="I1838" t="s">
        <v>602</v>
      </c>
      <c r="J1838" t="str">
        <f>_xlfn.XLOOKUP(D1838,Table1[Kimarite],Table1[Category],,0)</f>
        <v>nagete</v>
      </c>
    </row>
    <row r="1839" spans="1:10">
      <c r="A1839" s="23" t="s">
        <v>2307</v>
      </c>
      <c r="B1839" t="s">
        <v>2308</v>
      </c>
      <c r="C1839" t="s">
        <v>2653</v>
      </c>
      <c r="D1839" t="s">
        <v>413</v>
      </c>
      <c r="E1839" t="s">
        <v>2345</v>
      </c>
      <c r="F1839" t="s">
        <v>2346</v>
      </c>
      <c r="G1839" t="s">
        <v>2651</v>
      </c>
      <c r="H1839">
        <v>12</v>
      </c>
      <c r="I1839" t="s">
        <v>602</v>
      </c>
      <c r="J1839" t="str">
        <f>_xlfn.XLOOKUP(D1839,Table1[Kimarite],Table1[Category],,0)</f>
        <v>kihonwaza</v>
      </c>
    </row>
    <row r="1840" spans="1:10">
      <c r="A1840" s="23" t="s">
        <v>2312</v>
      </c>
      <c r="B1840" t="s">
        <v>2313</v>
      </c>
      <c r="C1840" t="s">
        <v>2649</v>
      </c>
      <c r="D1840" t="s">
        <v>563</v>
      </c>
      <c r="E1840" t="s">
        <v>2287</v>
      </c>
      <c r="F1840" t="s">
        <v>2288</v>
      </c>
      <c r="G1840" t="s">
        <v>2650</v>
      </c>
      <c r="H1840">
        <v>12</v>
      </c>
      <c r="I1840" t="s">
        <v>602</v>
      </c>
      <c r="J1840" t="str">
        <f>_xlfn.XLOOKUP(D1840,Table1[Kimarite],Table1[Category],,0)</f>
        <v>tokushuwaza</v>
      </c>
    </row>
    <row r="1841" spans="1:10">
      <c r="A1841" s="23" t="s">
        <v>2295</v>
      </c>
      <c r="B1841" t="s">
        <v>2296</v>
      </c>
      <c r="C1841" t="s">
        <v>2651</v>
      </c>
      <c r="D1841" t="s">
        <v>435</v>
      </c>
      <c r="E1841" t="s">
        <v>2281</v>
      </c>
      <c r="F1841" t="s">
        <v>2282</v>
      </c>
      <c r="G1841" t="s">
        <v>2649</v>
      </c>
      <c r="H1841">
        <v>12</v>
      </c>
      <c r="I1841" t="s">
        <v>602</v>
      </c>
      <c r="J1841" t="str">
        <f>_xlfn.XLOOKUP(D1841,Table1[Kimarite],Table1[Category],,0)</f>
        <v>nagete</v>
      </c>
    </row>
    <row r="1842" spans="1:10">
      <c r="A1842" s="23" t="s">
        <v>2278</v>
      </c>
      <c r="B1842" t="s">
        <v>2279</v>
      </c>
      <c r="C1842" t="s">
        <v>2649</v>
      </c>
      <c r="D1842" t="s">
        <v>417</v>
      </c>
      <c r="E1842" t="s">
        <v>2263</v>
      </c>
      <c r="F1842" t="s">
        <v>2264</v>
      </c>
      <c r="G1842" t="s">
        <v>2650</v>
      </c>
      <c r="H1842">
        <v>12</v>
      </c>
      <c r="I1842" t="s">
        <v>602</v>
      </c>
      <c r="J1842" t="str">
        <f>_xlfn.XLOOKUP(D1842,Table1[Kimarite],Table1[Category],,0)</f>
        <v>kihonwaza</v>
      </c>
    </row>
    <row r="1843" spans="1:10">
      <c r="A1843" s="23" t="s">
        <v>2260</v>
      </c>
      <c r="B1843" t="s">
        <v>2261</v>
      </c>
      <c r="C1843" t="s">
        <v>2729</v>
      </c>
      <c r="D1843" t="s">
        <v>413</v>
      </c>
      <c r="E1843" t="s">
        <v>2249</v>
      </c>
      <c r="F1843" t="s">
        <v>2250</v>
      </c>
      <c r="G1843" t="s">
        <v>2650</v>
      </c>
      <c r="H1843">
        <v>12</v>
      </c>
      <c r="I1843" t="s">
        <v>602</v>
      </c>
      <c r="J1843" t="str">
        <f>_xlfn.XLOOKUP(D1843,Table1[Kimarite],Table1[Category],,0)</f>
        <v>kihonwaza</v>
      </c>
    </row>
    <row r="1844" spans="1:10">
      <c r="A1844" s="23" t="s">
        <v>2240</v>
      </c>
      <c r="B1844" t="s">
        <v>2241</v>
      </c>
      <c r="C1844" t="s">
        <v>2651</v>
      </c>
      <c r="D1844" t="s">
        <v>413</v>
      </c>
      <c r="E1844" t="s">
        <v>2266</v>
      </c>
      <c r="F1844" t="s">
        <v>2267</v>
      </c>
      <c r="G1844" t="s">
        <v>2649</v>
      </c>
      <c r="H1844">
        <v>12</v>
      </c>
      <c r="I1844" t="s">
        <v>602</v>
      </c>
      <c r="J1844" t="str">
        <f>_xlfn.XLOOKUP(D1844,Table1[Kimarite],Table1[Category],,0)</f>
        <v>kihonwaza</v>
      </c>
    </row>
    <row r="1845" spans="1:10">
      <c r="A1845" s="23" t="s">
        <v>2255</v>
      </c>
      <c r="B1845" t="s">
        <v>2256</v>
      </c>
      <c r="C1845" t="s">
        <v>2650</v>
      </c>
      <c r="D1845" t="s">
        <v>413</v>
      </c>
      <c r="E1845" t="s">
        <v>2223</v>
      </c>
      <c r="F1845" t="s">
        <v>2224</v>
      </c>
      <c r="G1845" t="s">
        <v>2652</v>
      </c>
      <c r="H1845">
        <v>12</v>
      </c>
      <c r="I1845" t="s">
        <v>602</v>
      </c>
      <c r="J1845" t="str">
        <f>_xlfn.XLOOKUP(D1845,Table1[Kimarite],Table1[Category],,0)</f>
        <v>kihonwaza</v>
      </c>
    </row>
    <row r="1846" spans="1:10">
      <c r="A1846" s="23" t="s">
        <v>2214</v>
      </c>
      <c r="B1846" t="s">
        <v>2215</v>
      </c>
      <c r="C1846" t="s">
        <v>2653</v>
      </c>
      <c r="D1846" t="s">
        <v>436</v>
      </c>
      <c r="E1846" t="s">
        <v>2229</v>
      </c>
      <c r="F1846" t="s">
        <v>2230</v>
      </c>
      <c r="G1846" t="s">
        <v>2651</v>
      </c>
      <c r="H1846">
        <v>12</v>
      </c>
      <c r="I1846" t="s">
        <v>602</v>
      </c>
      <c r="J1846" t="str">
        <f>_xlfn.XLOOKUP(D1846,Table1[Kimarite],Table1[Category],,0)</f>
        <v>nagete</v>
      </c>
    </row>
    <row r="1847" spans="1:10">
      <c r="A1847" s="23" t="s">
        <v>2235</v>
      </c>
      <c r="B1847" t="s">
        <v>2236</v>
      </c>
      <c r="C1847" t="s">
        <v>2649</v>
      </c>
      <c r="D1847" t="s">
        <v>413</v>
      </c>
      <c r="E1847" t="s">
        <v>2205</v>
      </c>
      <c r="F1847" t="s">
        <v>2206</v>
      </c>
      <c r="G1847" t="s">
        <v>2650</v>
      </c>
      <c r="H1847">
        <v>12</v>
      </c>
      <c r="I1847" t="s">
        <v>602</v>
      </c>
      <c r="J1847" t="str">
        <f>_xlfn.XLOOKUP(D1847,Table1[Kimarite],Table1[Category],,0)</f>
        <v>kihonwaza</v>
      </c>
    </row>
    <row r="1848" spans="1:10">
      <c r="A1848" s="23" t="s">
        <v>2196</v>
      </c>
      <c r="B1848" t="s">
        <v>2197</v>
      </c>
      <c r="C1848" t="s">
        <v>2651</v>
      </c>
      <c r="D1848" t="s">
        <v>435</v>
      </c>
      <c r="E1848" t="s">
        <v>2193</v>
      </c>
      <c r="F1848" t="s">
        <v>2194</v>
      </c>
      <c r="G1848" t="s">
        <v>2649</v>
      </c>
      <c r="H1848">
        <v>12</v>
      </c>
      <c r="I1848" t="s">
        <v>602</v>
      </c>
      <c r="J1848" t="str">
        <f>_xlfn.XLOOKUP(D1848,Table1[Kimarite],Table1[Category],,0)</f>
        <v>nagete</v>
      </c>
    </row>
    <row r="1849" spans="1:10">
      <c r="A1849" s="23" t="s">
        <v>2199</v>
      </c>
      <c r="B1849" t="s">
        <v>2200</v>
      </c>
      <c r="C1849" t="s">
        <v>2649</v>
      </c>
      <c r="D1849" t="s">
        <v>417</v>
      </c>
      <c r="E1849" t="s">
        <v>2181</v>
      </c>
      <c r="F1849" t="s">
        <v>2182</v>
      </c>
      <c r="G1849" t="s">
        <v>2650</v>
      </c>
      <c r="H1849">
        <v>12</v>
      </c>
      <c r="I1849" t="s">
        <v>602</v>
      </c>
      <c r="J1849" t="str">
        <f>_xlfn.XLOOKUP(D1849,Table1[Kimarite],Table1[Category],,0)</f>
        <v>kihonwaza</v>
      </c>
    </row>
    <row r="1850" spans="1:10">
      <c r="A1850" s="23" t="s">
        <v>2184</v>
      </c>
      <c r="B1850" t="s">
        <v>2185</v>
      </c>
      <c r="C1850" t="s">
        <v>2649</v>
      </c>
      <c r="D1850" t="s">
        <v>465</v>
      </c>
      <c r="E1850" t="s">
        <v>2163</v>
      </c>
      <c r="F1850" t="s">
        <v>2164</v>
      </c>
      <c r="G1850" t="s">
        <v>2650</v>
      </c>
      <c r="H1850">
        <v>12</v>
      </c>
      <c r="I1850" t="s">
        <v>602</v>
      </c>
      <c r="J1850" t="str">
        <f>_xlfn.XLOOKUP(D1850,Table1[Kimarite],Table1[Category],,0)</f>
        <v>kakete</v>
      </c>
    </row>
    <row r="1851" spans="1:10">
      <c r="A1851" s="23" t="s">
        <v>2146</v>
      </c>
      <c r="B1851" t="s">
        <v>2147</v>
      </c>
      <c r="C1851" t="s">
        <v>2649</v>
      </c>
      <c r="D1851" t="s">
        <v>417</v>
      </c>
      <c r="E1851" t="s">
        <v>2151</v>
      </c>
      <c r="F1851" t="s">
        <v>2152</v>
      </c>
      <c r="G1851" t="s">
        <v>2650</v>
      </c>
      <c r="H1851">
        <v>12</v>
      </c>
      <c r="I1851" t="s">
        <v>602</v>
      </c>
      <c r="J1851" t="str">
        <f>_xlfn.XLOOKUP(D1851,Table1[Kimarite],Table1[Category],,0)</f>
        <v>kihonwaza</v>
      </c>
    </row>
    <row r="1852" spans="1:10">
      <c r="A1852" s="23" t="s">
        <v>2131</v>
      </c>
      <c r="B1852" t="s">
        <v>2132</v>
      </c>
      <c r="C1852" t="s">
        <v>2651</v>
      </c>
      <c r="D1852" t="s">
        <v>413</v>
      </c>
      <c r="E1852" t="s">
        <v>2172</v>
      </c>
      <c r="F1852" t="s">
        <v>2173</v>
      </c>
      <c r="G1852" t="s">
        <v>2649</v>
      </c>
      <c r="H1852">
        <v>12</v>
      </c>
      <c r="I1852" t="s">
        <v>602</v>
      </c>
      <c r="J1852" t="str">
        <f>_xlfn.XLOOKUP(D1852,Table1[Kimarite],Table1[Category],,0)</f>
        <v>kihonwaza</v>
      </c>
    </row>
    <row r="1853" spans="1:10">
      <c r="A1853" s="23" t="s">
        <v>2119</v>
      </c>
      <c r="B1853" t="s">
        <v>2120</v>
      </c>
      <c r="C1853" t="s">
        <v>2651</v>
      </c>
      <c r="D1853" t="s">
        <v>415</v>
      </c>
      <c r="E1853" t="s">
        <v>2143</v>
      </c>
      <c r="F1853" t="s">
        <v>2144</v>
      </c>
      <c r="G1853" t="s">
        <v>2649</v>
      </c>
      <c r="H1853">
        <v>12</v>
      </c>
      <c r="I1853" t="s">
        <v>602</v>
      </c>
      <c r="J1853" t="str">
        <f>_xlfn.XLOOKUP(D1853,Table1[Kimarite],Table1[Category],,0)</f>
        <v>kihonwaza</v>
      </c>
    </row>
    <row r="1854" spans="1:10">
      <c r="A1854" s="23" t="s">
        <v>2113</v>
      </c>
      <c r="B1854" t="s">
        <v>2114</v>
      </c>
      <c r="C1854" t="s">
        <v>2649</v>
      </c>
      <c r="D1854" t="s">
        <v>418</v>
      </c>
      <c r="E1854" t="s">
        <v>2128</v>
      </c>
      <c r="F1854" t="s">
        <v>2129</v>
      </c>
      <c r="G1854" t="s">
        <v>2650</v>
      </c>
      <c r="H1854">
        <v>12</v>
      </c>
      <c r="I1854" t="s">
        <v>602</v>
      </c>
      <c r="J1854" t="str">
        <f>_xlfn.XLOOKUP(D1854,Table1[Kimarite],Table1[Category],,0)</f>
        <v>kihonwaza</v>
      </c>
    </row>
    <row r="1855" spans="1:10">
      <c r="A1855" s="23" t="s">
        <v>2104</v>
      </c>
      <c r="B1855" t="s">
        <v>2105</v>
      </c>
      <c r="C1855" t="s">
        <v>2651</v>
      </c>
      <c r="D1855" t="s">
        <v>523</v>
      </c>
      <c r="E1855" t="s">
        <v>2107</v>
      </c>
      <c r="F1855" t="s">
        <v>2108</v>
      </c>
      <c r="G1855" t="s">
        <v>2649</v>
      </c>
      <c r="H1855">
        <v>12</v>
      </c>
      <c r="I1855" t="s">
        <v>602</v>
      </c>
      <c r="J1855" t="str">
        <f>_xlfn.XLOOKUP(D1855,Table1[Kimarite],Table1[Category],,0)</f>
        <v>hinerite</v>
      </c>
    </row>
    <row r="1856" spans="1:10">
      <c r="A1856" s="23" t="s">
        <v>2089</v>
      </c>
      <c r="B1856" t="s">
        <v>2090</v>
      </c>
      <c r="C1856" t="s">
        <v>2650</v>
      </c>
      <c r="D1856" t="s">
        <v>413</v>
      </c>
      <c r="E1856" t="s">
        <v>2101</v>
      </c>
      <c r="F1856" t="s">
        <v>2102</v>
      </c>
      <c r="G1856" t="s">
        <v>2652</v>
      </c>
      <c r="H1856">
        <v>12</v>
      </c>
      <c r="I1856" t="s">
        <v>602</v>
      </c>
      <c r="J1856" t="str">
        <f>_xlfn.XLOOKUP(D1856,Table1[Kimarite],Table1[Category],,0)</f>
        <v>kihonwaza</v>
      </c>
    </row>
    <row r="1857" spans="1:10">
      <c r="A1857" s="23" t="s">
        <v>2092</v>
      </c>
      <c r="B1857" t="s">
        <v>2093</v>
      </c>
      <c r="C1857" t="s">
        <v>2651</v>
      </c>
      <c r="D1857" t="s">
        <v>512</v>
      </c>
      <c r="E1857" t="s">
        <v>2074</v>
      </c>
      <c r="F1857" t="s">
        <v>2075</v>
      </c>
      <c r="G1857" t="s">
        <v>2649</v>
      </c>
      <c r="H1857">
        <v>12</v>
      </c>
      <c r="I1857" t="s">
        <v>602</v>
      </c>
      <c r="J1857" t="str">
        <f>_xlfn.XLOOKUP(D1857,Table1[Kimarite],Table1[Category],,0)</f>
        <v>hinerite</v>
      </c>
    </row>
    <row r="1858" spans="1:10">
      <c r="A1858" s="23" t="s">
        <v>2068</v>
      </c>
      <c r="B1858" t="s">
        <v>2069</v>
      </c>
      <c r="C1858" t="s">
        <v>2649</v>
      </c>
      <c r="D1858" t="s">
        <v>523</v>
      </c>
      <c r="E1858" t="s">
        <v>2056</v>
      </c>
      <c r="F1858" t="s">
        <v>2057</v>
      </c>
      <c r="G1858" t="s">
        <v>2650</v>
      </c>
      <c r="H1858">
        <v>12</v>
      </c>
      <c r="I1858" t="s">
        <v>602</v>
      </c>
      <c r="J1858" t="str">
        <f>_xlfn.XLOOKUP(D1858,Table1[Kimarite],Table1[Category],,0)</f>
        <v>hinerite</v>
      </c>
    </row>
    <row r="1859" spans="1:10">
      <c r="A1859" s="23" t="s">
        <v>2039</v>
      </c>
      <c r="B1859" t="s">
        <v>2040</v>
      </c>
      <c r="C1859" t="s">
        <v>2653</v>
      </c>
      <c r="D1859" t="s">
        <v>413</v>
      </c>
      <c r="E1859" t="s">
        <v>2077</v>
      </c>
      <c r="F1859" t="s">
        <v>2078</v>
      </c>
      <c r="G1859" t="s">
        <v>2651</v>
      </c>
      <c r="H1859">
        <v>12</v>
      </c>
      <c r="I1859" t="s">
        <v>602</v>
      </c>
      <c r="J1859" t="str">
        <f>_xlfn.XLOOKUP(D1859,Table1[Kimarite],Table1[Category],,0)</f>
        <v>kihonwaza</v>
      </c>
    </row>
    <row r="1860" spans="1:10">
      <c r="A1860" s="23" t="s">
        <v>2050</v>
      </c>
      <c r="B1860" t="s">
        <v>2051</v>
      </c>
      <c r="C1860" t="s">
        <v>2653</v>
      </c>
      <c r="D1860" t="s">
        <v>413</v>
      </c>
      <c r="E1860" t="s">
        <v>2034</v>
      </c>
      <c r="F1860" t="s">
        <v>2035</v>
      </c>
      <c r="G1860" t="s">
        <v>2651</v>
      </c>
      <c r="H1860">
        <v>12</v>
      </c>
      <c r="I1860" t="s">
        <v>602</v>
      </c>
      <c r="J1860" t="str">
        <f>_xlfn.XLOOKUP(D1860,Table1[Kimarite],Table1[Category],,0)</f>
        <v>kihonwaza</v>
      </c>
    </row>
    <row r="1861" spans="1:10">
      <c r="A1861" s="23" t="s">
        <v>2019</v>
      </c>
      <c r="B1861" t="s">
        <v>2020</v>
      </c>
      <c r="C1861" t="s">
        <v>2651</v>
      </c>
      <c r="D1861" t="s">
        <v>413</v>
      </c>
      <c r="E1861" t="s">
        <v>2036</v>
      </c>
      <c r="F1861" t="s">
        <v>2037</v>
      </c>
      <c r="G1861" t="s">
        <v>2649</v>
      </c>
      <c r="H1861">
        <v>12</v>
      </c>
      <c r="I1861" t="s">
        <v>602</v>
      </c>
      <c r="J1861" t="str">
        <f>_xlfn.XLOOKUP(D1861,Table1[Kimarite],Table1[Category],,0)</f>
        <v>kihonwaza</v>
      </c>
    </row>
    <row r="1862" spans="1:10">
      <c r="A1862" s="23" t="s">
        <v>2014</v>
      </c>
      <c r="B1862" t="s">
        <v>2015</v>
      </c>
      <c r="C1862" t="s">
        <v>2649</v>
      </c>
      <c r="D1862" t="s">
        <v>413</v>
      </c>
      <c r="E1862" t="s">
        <v>2025</v>
      </c>
      <c r="F1862" t="s">
        <v>2026</v>
      </c>
      <c r="G1862" t="s">
        <v>2650</v>
      </c>
      <c r="H1862">
        <v>12</v>
      </c>
      <c r="I1862" t="s">
        <v>602</v>
      </c>
      <c r="J1862" t="str">
        <f>_xlfn.XLOOKUP(D1862,Table1[Kimarite],Table1[Category],,0)</f>
        <v>kihonwaza</v>
      </c>
    </row>
    <row r="1863" spans="1:10">
      <c r="A1863" s="23" t="s">
        <v>2010</v>
      </c>
      <c r="B1863" t="s">
        <v>2011</v>
      </c>
      <c r="C1863" t="s">
        <v>2649</v>
      </c>
      <c r="D1863" t="s">
        <v>413</v>
      </c>
      <c r="E1863" t="s">
        <v>2001</v>
      </c>
      <c r="F1863" t="s">
        <v>2002</v>
      </c>
      <c r="G1863" t="s">
        <v>2650</v>
      </c>
      <c r="H1863">
        <v>12</v>
      </c>
      <c r="I1863" t="s">
        <v>602</v>
      </c>
      <c r="J1863" t="str">
        <f>_xlfn.XLOOKUP(D1863,Table1[Kimarite],Table1[Category],,0)</f>
        <v>kihonwaza</v>
      </c>
    </row>
    <row r="1864" spans="1:10">
      <c r="A1864" s="23" t="s">
        <v>1991</v>
      </c>
      <c r="B1864" t="s">
        <v>1992</v>
      </c>
      <c r="C1864" t="s">
        <v>2651</v>
      </c>
      <c r="D1864" t="s">
        <v>439</v>
      </c>
      <c r="E1864" t="s">
        <v>1985</v>
      </c>
      <c r="F1864" t="s">
        <v>1986</v>
      </c>
      <c r="G1864" t="s">
        <v>2649</v>
      </c>
      <c r="H1864">
        <v>12</v>
      </c>
      <c r="I1864" t="s">
        <v>602</v>
      </c>
      <c r="J1864" t="str">
        <f>_xlfn.XLOOKUP(D1864,Table1[Kimarite],Table1[Category],,0)</f>
        <v>nagete</v>
      </c>
    </row>
    <row r="1865" spans="1:10">
      <c r="A1865" s="23" t="s">
        <v>1967</v>
      </c>
      <c r="B1865" t="s">
        <v>1968</v>
      </c>
      <c r="C1865" t="s">
        <v>2649</v>
      </c>
      <c r="D1865" t="s">
        <v>418</v>
      </c>
      <c r="E1865" t="s">
        <v>1994</v>
      </c>
      <c r="F1865" t="s">
        <v>1995</v>
      </c>
      <c r="G1865" t="s">
        <v>2650</v>
      </c>
      <c r="H1865">
        <v>12</v>
      </c>
      <c r="I1865" t="s">
        <v>602</v>
      </c>
      <c r="J1865" t="str">
        <f>_xlfn.XLOOKUP(D1865,Table1[Kimarite],Table1[Category],,0)</f>
        <v>kihonwaza</v>
      </c>
    </row>
    <row r="1866" spans="1:10">
      <c r="A1866" s="23" t="s">
        <v>1955</v>
      </c>
      <c r="B1866" t="s">
        <v>1956</v>
      </c>
      <c r="C1866" t="s">
        <v>2649</v>
      </c>
      <c r="D1866" t="s">
        <v>558</v>
      </c>
      <c r="E1866" t="s">
        <v>1964</v>
      </c>
      <c r="F1866" t="s">
        <v>1965</v>
      </c>
      <c r="G1866" t="s">
        <v>2650</v>
      </c>
      <c r="H1866">
        <v>12</v>
      </c>
      <c r="I1866" t="s">
        <v>602</v>
      </c>
      <c r="J1866" t="str">
        <f>_xlfn.XLOOKUP(D1866,Table1[Kimarite],Table1[Category],,0)</f>
        <v>tokushuwaza</v>
      </c>
    </row>
    <row r="1867" spans="1:10">
      <c r="A1867" s="23" t="s">
        <v>1973</v>
      </c>
      <c r="B1867" t="s">
        <v>1974</v>
      </c>
      <c r="C1867" t="s">
        <v>2653</v>
      </c>
      <c r="D1867" t="s">
        <v>558</v>
      </c>
      <c r="E1867" t="s">
        <v>1937</v>
      </c>
      <c r="F1867" t="s">
        <v>1938</v>
      </c>
      <c r="G1867" t="s">
        <v>2651</v>
      </c>
      <c r="H1867">
        <v>12</v>
      </c>
      <c r="I1867" t="s">
        <v>602</v>
      </c>
      <c r="J1867" t="str">
        <f>_xlfn.XLOOKUP(D1867,Table1[Kimarite],Table1[Category],,0)</f>
        <v>tokushuwaza</v>
      </c>
    </row>
    <row r="1868" spans="1:10">
      <c r="A1868" s="23" t="s">
        <v>1909</v>
      </c>
      <c r="B1868" t="s">
        <v>1910</v>
      </c>
      <c r="C1868" t="s">
        <v>2649</v>
      </c>
      <c r="D1868" t="s">
        <v>417</v>
      </c>
      <c r="E1868" t="s">
        <v>1943</v>
      </c>
      <c r="F1868" t="s">
        <v>1944</v>
      </c>
      <c r="G1868" t="s">
        <v>2650</v>
      </c>
      <c r="H1868">
        <v>12</v>
      </c>
      <c r="I1868" t="s">
        <v>602</v>
      </c>
      <c r="J1868" t="str">
        <f>_xlfn.XLOOKUP(D1868,Table1[Kimarite],Table1[Category],,0)</f>
        <v>kihonwaza</v>
      </c>
    </row>
    <row r="1869" spans="1:10">
      <c r="A1869" s="23" t="s">
        <v>1918</v>
      </c>
      <c r="B1869" t="s">
        <v>1919</v>
      </c>
      <c r="C1869" t="s">
        <v>2649</v>
      </c>
      <c r="D1869" t="s">
        <v>413</v>
      </c>
      <c r="E1869" t="s">
        <v>1903</v>
      </c>
      <c r="F1869" t="s">
        <v>1904</v>
      </c>
      <c r="G1869" t="s">
        <v>2650</v>
      </c>
      <c r="H1869">
        <v>12</v>
      </c>
      <c r="I1869" t="s">
        <v>602</v>
      </c>
      <c r="J1869" t="str">
        <f>_xlfn.XLOOKUP(D1869,Table1[Kimarite],Table1[Category],,0)</f>
        <v>kihonwaza</v>
      </c>
    </row>
    <row r="1870" spans="1:10">
      <c r="A1870" s="23" t="s">
        <v>1946</v>
      </c>
      <c r="B1870" t="s">
        <v>1947</v>
      </c>
      <c r="C1870" t="s">
        <v>2650</v>
      </c>
      <c r="D1870" t="s">
        <v>413</v>
      </c>
      <c r="E1870" t="s">
        <v>1888</v>
      </c>
      <c r="F1870" t="s">
        <v>1889</v>
      </c>
      <c r="G1870" t="s">
        <v>2652</v>
      </c>
      <c r="H1870">
        <v>12</v>
      </c>
      <c r="I1870" t="s">
        <v>602</v>
      </c>
      <c r="J1870" t="str">
        <f>_xlfn.XLOOKUP(D1870,Table1[Kimarite],Table1[Category],,0)</f>
        <v>kihonwaza</v>
      </c>
    </row>
    <row r="1871" spans="1:10">
      <c r="A1871" s="23" t="s">
        <v>1879</v>
      </c>
      <c r="B1871" t="s">
        <v>1880</v>
      </c>
      <c r="C1871" t="s">
        <v>2651</v>
      </c>
      <c r="D1871" t="s">
        <v>417</v>
      </c>
      <c r="E1871" t="s">
        <v>1891</v>
      </c>
      <c r="F1871" t="s">
        <v>1892</v>
      </c>
      <c r="G1871" t="s">
        <v>2649</v>
      </c>
      <c r="H1871">
        <v>12</v>
      </c>
      <c r="I1871" t="s">
        <v>602</v>
      </c>
      <c r="J1871" t="str">
        <f>_xlfn.XLOOKUP(D1871,Table1[Kimarite],Table1[Category],,0)</f>
        <v>kihonwaza</v>
      </c>
    </row>
    <row r="1872" spans="1:10">
      <c r="A1872" s="23" t="s">
        <v>1873</v>
      </c>
      <c r="B1872" t="s">
        <v>1874</v>
      </c>
      <c r="C1872" t="s">
        <v>2649</v>
      </c>
      <c r="D1872" t="s">
        <v>435</v>
      </c>
      <c r="E1872" t="s">
        <v>1894</v>
      </c>
      <c r="F1872" t="s">
        <v>1895</v>
      </c>
      <c r="G1872" t="s">
        <v>2650</v>
      </c>
      <c r="H1872">
        <v>12</v>
      </c>
      <c r="I1872" t="s">
        <v>602</v>
      </c>
      <c r="J1872" t="str">
        <f>_xlfn.XLOOKUP(D1872,Table1[Kimarite],Table1[Category],,0)</f>
        <v>nagete</v>
      </c>
    </row>
    <row r="1873" spans="1:10">
      <c r="A1873" s="23" t="s">
        <v>1882</v>
      </c>
      <c r="B1873" t="s">
        <v>1883</v>
      </c>
      <c r="C1873" t="s">
        <v>2653</v>
      </c>
      <c r="D1873" t="s">
        <v>413</v>
      </c>
      <c r="E1873" t="s">
        <v>1860</v>
      </c>
      <c r="F1873" t="s">
        <v>1861</v>
      </c>
      <c r="G1873" t="s">
        <v>2651</v>
      </c>
      <c r="H1873">
        <v>12</v>
      </c>
      <c r="I1873" t="s">
        <v>602</v>
      </c>
      <c r="J1873" t="str">
        <f>_xlfn.XLOOKUP(D1873,Table1[Kimarite],Table1[Category],,0)</f>
        <v>kihonwaza</v>
      </c>
    </row>
    <row r="1874" spans="1:10">
      <c r="A1874" s="23" t="s">
        <v>1869</v>
      </c>
      <c r="B1874" t="s">
        <v>1870</v>
      </c>
      <c r="C1874" t="s">
        <v>2649</v>
      </c>
      <c r="D1874" t="s">
        <v>558</v>
      </c>
      <c r="E1874" t="s">
        <v>1854</v>
      </c>
      <c r="F1874" t="s">
        <v>1855</v>
      </c>
      <c r="G1874" t="s">
        <v>2650</v>
      </c>
      <c r="H1874">
        <v>12</v>
      </c>
      <c r="I1874" t="s">
        <v>602</v>
      </c>
      <c r="J1874" t="str">
        <f>_xlfn.XLOOKUP(D1874,Table1[Kimarite],Table1[Category],,0)</f>
        <v>tokushuwaza</v>
      </c>
    </row>
    <row r="1875" spans="1:10">
      <c r="A1875" s="23" t="s">
        <v>1851</v>
      </c>
      <c r="B1875" t="s">
        <v>1852</v>
      </c>
      <c r="C1875" t="s">
        <v>2650</v>
      </c>
      <c r="D1875" t="s">
        <v>523</v>
      </c>
      <c r="E1875" t="s">
        <v>1827</v>
      </c>
      <c r="F1875" t="s">
        <v>1828</v>
      </c>
      <c r="G1875" t="s">
        <v>2652</v>
      </c>
      <c r="H1875">
        <v>12</v>
      </c>
      <c r="I1875" t="s">
        <v>602</v>
      </c>
      <c r="J1875" t="str">
        <f>_xlfn.XLOOKUP(D1875,Table1[Kimarite],Table1[Category],,0)</f>
        <v>hinerite</v>
      </c>
    </row>
    <row r="1876" spans="1:10">
      <c r="A1876" s="23" t="s">
        <v>1819</v>
      </c>
      <c r="B1876" t="s">
        <v>1820</v>
      </c>
      <c r="C1876" t="s">
        <v>2653</v>
      </c>
      <c r="D1876" t="s">
        <v>417</v>
      </c>
      <c r="E1876" t="s">
        <v>1839</v>
      </c>
      <c r="F1876" t="s">
        <v>1840</v>
      </c>
      <c r="G1876" t="s">
        <v>2651</v>
      </c>
      <c r="H1876">
        <v>12</v>
      </c>
      <c r="I1876" t="s">
        <v>602</v>
      </c>
      <c r="J1876" t="str">
        <f>_xlfn.XLOOKUP(D1876,Table1[Kimarite],Table1[Category],,0)</f>
        <v>kihonwaza</v>
      </c>
    </row>
    <row r="1877" spans="1:10">
      <c r="A1877" s="23" t="s">
        <v>1822</v>
      </c>
      <c r="B1877" t="s">
        <v>1823</v>
      </c>
      <c r="C1877" t="s">
        <v>2649</v>
      </c>
      <c r="D1877" t="s">
        <v>417</v>
      </c>
      <c r="E1877" t="s">
        <v>1810</v>
      </c>
      <c r="F1877" t="s">
        <v>1811</v>
      </c>
      <c r="G1877" t="s">
        <v>2650</v>
      </c>
      <c r="H1877">
        <v>12</v>
      </c>
      <c r="I1877" t="s">
        <v>602</v>
      </c>
      <c r="J1877" t="str">
        <f>_xlfn.XLOOKUP(D1877,Table1[Kimarite],Table1[Category],,0)</f>
        <v>kihonwaza</v>
      </c>
    </row>
    <row r="1878" spans="1:10">
      <c r="A1878" s="23" t="s">
        <v>1798</v>
      </c>
      <c r="B1878" t="s">
        <v>1799</v>
      </c>
      <c r="C1878" t="s">
        <v>2730</v>
      </c>
      <c r="D1878" t="s">
        <v>431</v>
      </c>
      <c r="E1878" t="s">
        <v>1816</v>
      </c>
      <c r="F1878" t="s">
        <v>1817</v>
      </c>
      <c r="G1878" t="s">
        <v>2649</v>
      </c>
      <c r="H1878">
        <v>12</v>
      </c>
      <c r="I1878" t="s">
        <v>601</v>
      </c>
      <c r="J1878" t="str">
        <f>_xlfn.XLOOKUP(D1878,Table1[Kimarite],Table1[Category],,0)</f>
        <v>nagete</v>
      </c>
    </row>
    <row r="1879" spans="1:10">
      <c r="A1879" s="23" t="s">
        <v>1792</v>
      </c>
      <c r="B1879" t="s">
        <v>1793</v>
      </c>
      <c r="C1879" t="s">
        <v>2651</v>
      </c>
      <c r="D1879" t="s">
        <v>413</v>
      </c>
      <c r="E1879" t="s">
        <v>1801</v>
      </c>
      <c r="F1879" t="s">
        <v>1802</v>
      </c>
      <c r="G1879" t="s">
        <v>2649</v>
      </c>
      <c r="H1879">
        <v>12</v>
      </c>
      <c r="I1879" t="s">
        <v>601</v>
      </c>
      <c r="J1879" t="str">
        <f>_xlfn.XLOOKUP(D1879,Table1[Kimarite],Table1[Category],,0)</f>
        <v>kihonwaza</v>
      </c>
    </row>
    <row r="1880" spans="1:10">
      <c r="A1880" s="23" t="s">
        <v>1777</v>
      </c>
      <c r="B1880" t="s">
        <v>1778</v>
      </c>
      <c r="C1880" t="s">
        <v>2649</v>
      </c>
      <c r="D1880" t="s">
        <v>563</v>
      </c>
      <c r="E1880" t="s">
        <v>1774</v>
      </c>
      <c r="F1880" t="s">
        <v>1775</v>
      </c>
      <c r="G1880" t="s">
        <v>2650</v>
      </c>
      <c r="H1880">
        <v>12</v>
      </c>
      <c r="I1880" t="s">
        <v>601</v>
      </c>
      <c r="J1880" t="str">
        <f>_xlfn.XLOOKUP(D1880,Table1[Kimarite],Table1[Category],,0)</f>
        <v>tokushuwaza</v>
      </c>
    </row>
    <row r="1881" spans="1:10">
      <c r="A1881" s="23" t="s">
        <v>1783</v>
      </c>
      <c r="B1881" t="s">
        <v>1784</v>
      </c>
      <c r="C1881" t="s">
        <v>2653</v>
      </c>
      <c r="D1881" t="s">
        <v>417</v>
      </c>
      <c r="E1881" t="s">
        <v>1760</v>
      </c>
      <c r="F1881" t="s">
        <v>1761</v>
      </c>
      <c r="G1881" t="s">
        <v>2651</v>
      </c>
      <c r="H1881">
        <v>12</v>
      </c>
      <c r="I1881" t="s">
        <v>601</v>
      </c>
      <c r="J1881" t="str">
        <f>_xlfn.XLOOKUP(D1881,Table1[Kimarite],Table1[Category],,0)</f>
        <v>kihonwaza</v>
      </c>
    </row>
    <row r="1882" spans="1:10">
      <c r="A1882" s="23" t="s">
        <v>1748</v>
      </c>
      <c r="B1882" t="s">
        <v>1749</v>
      </c>
      <c r="C1882" t="s">
        <v>2651</v>
      </c>
      <c r="D1882" t="s">
        <v>439</v>
      </c>
      <c r="E1882" t="s">
        <v>1780</v>
      </c>
      <c r="F1882" t="s">
        <v>1781</v>
      </c>
      <c r="G1882" t="s">
        <v>2649</v>
      </c>
      <c r="H1882">
        <v>12</v>
      </c>
      <c r="I1882" t="s">
        <v>601</v>
      </c>
      <c r="J1882" t="str">
        <f>_xlfn.XLOOKUP(D1882,Table1[Kimarite],Table1[Category],,0)</f>
        <v>nagete</v>
      </c>
    </row>
    <row r="1883" spans="1:10">
      <c r="A1883" s="23" t="s">
        <v>1745</v>
      </c>
      <c r="B1883" t="s">
        <v>1746</v>
      </c>
      <c r="C1883" t="s">
        <v>2651</v>
      </c>
      <c r="D1883" t="s">
        <v>413</v>
      </c>
      <c r="E1883" t="s">
        <v>1757</v>
      </c>
      <c r="F1883" t="s">
        <v>1758</v>
      </c>
      <c r="G1883" t="s">
        <v>2649</v>
      </c>
      <c r="H1883">
        <v>12</v>
      </c>
      <c r="I1883" t="s">
        <v>601</v>
      </c>
      <c r="J1883" t="str">
        <f>_xlfn.XLOOKUP(D1883,Table1[Kimarite],Table1[Category],,0)</f>
        <v>kihonwaza</v>
      </c>
    </row>
    <row r="1884" spans="1:10">
      <c r="A1884" s="23" t="s">
        <v>1718</v>
      </c>
      <c r="B1884" t="s">
        <v>1719</v>
      </c>
      <c r="C1884" t="s">
        <v>2651</v>
      </c>
      <c r="D1884" t="s">
        <v>413</v>
      </c>
      <c r="E1884" t="s">
        <v>1727</v>
      </c>
      <c r="F1884" t="s">
        <v>1728</v>
      </c>
      <c r="G1884" t="s">
        <v>2649</v>
      </c>
      <c r="H1884">
        <v>12</v>
      </c>
      <c r="I1884" t="s">
        <v>601</v>
      </c>
      <c r="J1884" t="str">
        <f>_xlfn.XLOOKUP(D1884,Table1[Kimarite],Table1[Category],,0)</f>
        <v>kihonwaza</v>
      </c>
    </row>
    <row r="1885" spans="1:10">
      <c r="A1885" s="23" t="s">
        <v>1715</v>
      </c>
      <c r="B1885" t="s">
        <v>1716</v>
      </c>
      <c r="C1885" t="s">
        <v>2649</v>
      </c>
      <c r="D1885" t="s">
        <v>558</v>
      </c>
      <c r="E1885" t="s">
        <v>1701</v>
      </c>
      <c r="F1885" t="s">
        <v>1702</v>
      </c>
      <c r="G1885" t="s">
        <v>2650</v>
      </c>
      <c r="H1885">
        <v>12</v>
      </c>
      <c r="I1885" t="s">
        <v>601</v>
      </c>
      <c r="J1885" t="str">
        <f>_xlfn.XLOOKUP(D1885,Table1[Kimarite],Table1[Category],,0)</f>
        <v>tokushuwaza</v>
      </c>
    </row>
    <row r="1886" spans="1:10">
      <c r="A1886" s="23" t="s">
        <v>1713</v>
      </c>
      <c r="B1886" t="s">
        <v>1714</v>
      </c>
      <c r="C1886" t="s">
        <v>2653</v>
      </c>
      <c r="D1886" t="s">
        <v>512</v>
      </c>
      <c r="E1886" t="s">
        <v>1692</v>
      </c>
      <c r="F1886" t="s">
        <v>1693</v>
      </c>
      <c r="G1886" t="s">
        <v>2651</v>
      </c>
      <c r="H1886">
        <v>12</v>
      </c>
      <c r="I1886" t="s">
        <v>601</v>
      </c>
      <c r="J1886" t="str">
        <f>_xlfn.XLOOKUP(D1886,Table1[Kimarite],Table1[Category],,0)</f>
        <v>hinerite</v>
      </c>
    </row>
    <row r="1887" spans="1:10">
      <c r="A1887" s="23" t="s">
        <v>1688</v>
      </c>
      <c r="B1887" t="s">
        <v>1689</v>
      </c>
      <c r="C1887" t="s">
        <v>2650</v>
      </c>
      <c r="D1887" t="s">
        <v>413</v>
      </c>
      <c r="E1887" t="s">
        <v>1682</v>
      </c>
      <c r="F1887" t="s">
        <v>1683</v>
      </c>
      <c r="G1887" t="s">
        <v>2652</v>
      </c>
      <c r="H1887">
        <v>12</v>
      </c>
      <c r="I1887" t="s">
        <v>601</v>
      </c>
      <c r="J1887" t="str">
        <f>_xlfn.XLOOKUP(D1887,Table1[Kimarite],Table1[Category],,0)</f>
        <v>kihonwaza</v>
      </c>
    </row>
    <row r="1888" spans="1:10">
      <c r="A1888" s="23" t="s">
        <v>1657</v>
      </c>
      <c r="B1888" t="s">
        <v>1658</v>
      </c>
      <c r="C1888" t="s">
        <v>2651</v>
      </c>
      <c r="D1888" t="s">
        <v>431</v>
      </c>
      <c r="E1888" t="s">
        <v>1679</v>
      </c>
      <c r="F1888" t="s">
        <v>1680</v>
      </c>
      <c r="G1888" t="s">
        <v>2649</v>
      </c>
      <c r="H1888">
        <v>12</v>
      </c>
      <c r="I1888" t="s">
        <v>601</v>
      </c>
      <c r="J1888" t="str">
        <f>_xlfn.XLOOKUP(D1888,Table1[Kimarite],Table1[Category],,0)</f>
        <v>nagete</v>
      </c>
    </row>
    <row r="1889" spans="1:10">
      <c r="A1889" s="23" t="s">
        <v>1663</v>
      </c>
      <c r="B1889" t="s">
        <v>1664</v>
      </c>
      <c r="C1889" t="s">
        <v>2651</v>
      </c>
      <c r="D1889" t="s">
        <v>418</v>
      </c>
      <c r="E1889" t="s">
        <v>1643</v>
      </c>
      <c r="F1889" t="s">
        <v>1644</v>
      </c>
      <c r="G1889" t="s">
        <v>2649</v>
      </c>
      <c r="H1889">
        <v>12</v>
      </c>
      <c r="I1889" t="s">
        <v>601</v>
      </c>
      <c r="J1889" t="str">
        <f>_xlfn.XLOOKUP(D1889,Table1[Kimarite],Table1[Category],,0)</f>
        <v>kihonwaza</v>
      </c>
    </row>
    <row r="1890" spans="1:10">
      <c r="A1890" s="23" t="s">
        <v>1632</v>
      </c>
      <c r="B1890" t="s">
        <v>1633</v>
      </c>
      <c r="C1890" t="s">
        <v>2649</v>
      </c>
      <c r="D1890" t="s">
        <v>523</v>
      </c>
      <c r="E1890" t="s">
        <v>1649</v>
      </c>
      <c r="F1890" t="s">
        <v>1650</v>
      </c>
      <c r="G1890" t="s">
        <v>2650</v>
      </c>
      <c r="H1890">
        <v>12</v>
      </c>
      <c r="I1890" t="s">
        <v>601</v>
      </c>
      <c r="J1890" t="str">
        <f>_xlfn.XLOOKUP(D1890,Table1[Kimarite],Table1[Category],,0)</f>
        <v>hinerite</v>
      </c>
    </row>
    <row r="1891" spans="1:10">
      <c r="A1891" s="23" t="s">
        <v>1654</v>
      </c>
      <c r="B1891" t="s">
        <v>1655</v>
      </c>
      <c r="C1891" t="s">
        <v>2653</v>
      </c>
      <c r="D1891" t="s">
        <v>558</v>
      </c>
      <c r="E1891" t="s">
        <v>1627</v>
      </c>
      <c r="F1891" t="s">
        <v>1628</v>
      </c>
      <c r="G1891" t="s">
        <v>2651</v>
      </c>
      <c r="H1891">
        <v>12</v>
      </c>
      <c r="I1891" t="s">
        <v>601</v>
      </c>
      <c r="J1891" t="str">
        <f>_xlfn.XLOOKUP(D1891,Table1[Kimarite],Table1[Category],,0)</f>
        <v>tokushuwaza</v>
      </c>
    </row>
    <row r="1892" spans="1:10">
      <c r="A1892" s="23" t="s">
        <v>1621</v>
      </c>
      <c r="B1892" t="s">
        <v>1622</v>
      </c>
      <c r="C1892" t="s">
        <v>2653</v>
      </c>
      <c r="D1892" t="s">
        <v>417</v>
      </c>
      <c r="E1892" t="s">
        <v>1646</v>
      </c>
      <c r="F1892" t="s">
        <v>1647</v>
      </c>
      <c r="G1892" t="s">
        <v>2651</v>
      </c>
      <c r="H1892">
        <v>12</v>
      </c>
      <c r="I1892" t="s">
        <v>601</v>
      </c>
      <c r="J1892" t="str">
        <f>_xlfn.XLOOKUP(D1892,Table1[Kimarite],Table1[Category],,0)</f>
        <v>kihonwaza</v>
      </c>
    </row>
    <row r="1893" spans="1:10">
      <c r="A1893" s="23" t="s">
        <v>1597</v>
      </c>
      <c r="B1893" t="s">
        <v>1598</v>
      </c>
      <c r="C1893" t="s">
        <v>2651</v>
      </c>
      <c r="D1893" t="s">
        <v>413</v>
      </c>
      <c r="E1893" t="s">
        <v>1612</v>
      </c>
      <c r="F1893" t="s">
        <v>1613</v>
      </c>
      <c r="G1893" t="s">
        <v>2649</v>
      </c>
      <c r="H1893">
        <v>12</v>
      </c>
      <c r="I1893" t="s">
        <v>601</v>
      </c>
      <c r="J1893" t="str">
        <f>_xlfn.XLOOKUP(D1893,Table1[Kimarite],Table1[Category],,0)</f>
        <v>kihonwaza</v>
      </c>
    </row>
    <row r="1894" spans="1:10">
      <c r="A1894" s="23" t="s">
        <v>1603</v>
      </c>
      <c r="B1894" t="s">
        <v>1604</v>
      </c>
      <c r="C1894" t="s">
        <v>2651</v>
      </c>
      <c r="D1894" t="s">
        <v>414</v>
      </c>
      <c r="E1894" t="s">
        <v>1591</v>
      </c>
      <c r="F1894" t="s">
        <v>1592</v>
      </c>
      <c r="G1894" t="s">
        <v>2649</v>
      </c>
      <c r="H1894">
        <v>12</v>
      </c>
      <c r="I1894" t="s">
        <v>601</v>
      </c>
      <c r="J1894" t="str">
        <f>_xlfn.XLOOKUP(D1894,Table1[Kimarite],Table1[Category],,0)</f>
        <v>kihonwaza</v>
      </c>
    </row>
    <row r="1895" spans="1:10">
      <c r="A1895" s="23" t="s">
        <v>1579</v>
      </c>
      <c r="B1895" t="s">
        <v>1580</v>
      </c>
      <c r="C1895" t="s">
        <v>2653</v>
      </c>
      <c r="D1895" t="s">
        <v>413</v>
      </c>
      <c r="E1895" t="s">
        <v>1585</v>
      </c>
      <c r="F1895" t="s">
        <v>1586</v>
      </c>
      <c r="G1895" t="s">
        <v>2651</v>
      </c>
      <c r="H1895">
        <v>12</v>
      </c>
      <c r="I1895" t="s">
        <v>601</v>
      </c>
      <c r="J1895" t="str">
        <f>_xlfn.XLOOKUP(D1895,Table1[Kimarite],Table1[Category],,0)</f>
        <v>kihonwaza</v>
      </c>
    </row>
    <row r="1896" spans="1:10">
      <c r="A1896" s="23" t="s">
        <v>1606</v>
      </c>
      <c r="B1896" t="s">
        <v>1607</v>
      </c>
      <c r="C1896" t="s">
        <v>2650</v>
      </c>
      <c r="D1896" t="s">
        <v>413</v>
      </c>
      <c r="E1896" t="s">
        <v>1570</v>
      </c>
      <c r="F1896" t="s">
        <v>1571</v>
      </c>
      <c r="G1896" t="s">
        <v>2652</v>
      </c>
      <c r="H1896">
        <v>12</v>
      </c>
      <c r="I1896" t="s">
        <v>601</v>
      </c>
      <c r="J1896" t="str">
        <f>_xlfn.XLOOKUP(D1896,Table1[Kimarite],Table1[Category],,0)</f>
        <v>kihonwaza</v>
      </c>
    </row>
    <row r="1897" spans="1:10">
      <c r="A1897" s="23" t="s">
        <v>1549</v>
      </c>
      <c r="B1897" t="s">
        <v>1550</v>
      </c>
      <c r="C1897" t="s">
        <v>2653</v>
      </c>
      <c r="D1897" t="s">
        <v>435</v>
      </c>
      <c r="E1897" t="s">
        <v>1567</v>
      </c>
      <c r="F1897" t="s">
        <v>1568</v>
      </c>
      <c r="G1897" t="s">
        <v>2651</v>
      </c>
      <c r="H1897">
        <v>12</v>
      </c>
      <c r="I1897" t="s">
        <v>601</v>
      </c>
      <c r="J1897" t="str">
        <f>_xlfn.XLOOKUP(D1897,Table1[Kimarite],Table1[Category],,0)</f>
        <v>nagete</v>
      </c>
    </row>
    <row r="1898" spans="1:10">
      <c r="A1898" s="23" t="s">
        <v>1555</v>
      </c>
      <c r="B1898" t="s">
        <v>1556</v>
      </c>
      <c r="C1898" t="s">
        <v>2651</v>
      </c>
      <c r="D1898" t="s">
        <v>417</v>
      </c>
      <c r="E1898" t="s">
        <v>1543</v>
      </c>
      <c r="F1898" t="s">
        <v>1544</v>
      </c>
      <c r="G1898" t="s">
        <v>2649</v>
      </c>
      <c r="H1898">
        <v>12</v>
      </c>
      <c r="I1898" t="s">
        <v>601</v>
      </c>
      <c r="J1898" t="str">
        <f>_xlfn.XLOOKUP(D1898,Table1[Kimarite],Table1[Category],,0)</f>
        <v>kihonwaza</v>
      </c>
    </row>
    <row r="1899" spans="1:10">
      <c r="A1899" s="23" t="s">
        <v>1552</v>
      </c>
      <c r="B1899" t="s">
        <v>1553</v>
      </c>
      <c r="C1899" t="s">
        <v>2650</v>
      </c>
      <c r="D1899" t="s">
        <v>413</v>
      </c>
      <c r="E1899" t="s">
        <v>1521</v>
      </c>
      <c r="F1899" t="s">
        <v>1522</v>
      </c>
      <c r="G1899" t="s">
        <v>2652</v>
      </c>
      <c r="H1899">
        <v>12</v>
      </c>
      <c r="I1899" t="s">
        <v>601</v>
      </c>
      <c r="J1899" t="str">
        <f>_xlfn.XLOOKUP(D1899,Table1[Kimarite],Table1[Category],,0)</f>
        <v>kihonwaza</v>
      </c>
    </row>
    <row r="1900" spans="1:10">
      <c r="A1900" s="23" t="s">
        <v>1512</v>
      </c>
      <c r="B1900" t="s">
        <v>1513</v>
      </c>
      <c r="C1900" t="s">
        <v>2649</v>
      </c>
      <c r="D1900" t="s">
        <v>413</v>
      </c>
      <c r="E1900" t="s">
        <v>1539</v>
      </c>
      <c r="F1900" t="s">
        <v>1540</v>
      </c>
      <c r="G1900" t="s">
        <v>2650</v>
      </c>
      <c r="H1900">
        <v>12</v>
      </c>
      <c r="I1900" t="s">
        <v>601</v>
      </c>
      <c r="J1900" t="str">
        <f>_xlfn.XLOOKUP(D1900,Table1[Kimarite],Table1[Category],,0)</f>
        <v>kihonwaza</v>
      </c>
    </row>
    <row r="1901" spans="1:10">
      <c r="A1901" s="23" t="s">
        <v>1506</v>
      </c>
      <c r="B1901" t="s">
        <v>1507</v>
      </c>
      <c r="C1901" t="s">
        <v>2651</v>
      </c>
      <c r="D1901" t="s">
        <v>562</v>
      </c>
      <c r="E1901" t="s">
        <v>1536</v>
      </c>
      <c r="F1901" t="s">
        <v>1537</v>
      </c>
      <c r="G1901" t="s">
        <v>2649</v>
      </c>
      <c r="H1901">
        <v>12</v>
      </c>
      <c r="I1901" t="s">
        <v>601</v>
      </c>
      <c r="J1901" t="str">
        <f>_xlfn.XLOOKUP(D1901,Table1[Kimarite],Table1[Category],,0)</f>
        <v>tokushuwaza</v>
      </c>
    </row>
    <row r="1902" spans="1:10">
      <c r="A1902" s="23" t="s">
        <v>1527</v>
      </c>
      <c r="B1902" t="s">
        <v>1528</v>
      </c>
      <c r="C1902" t="s">
        <v>2651</v>
      </c>
      <c r="D1902" t="s">
        <v>415</v>
      </c>
      <c r="E1902" t="s">
        <v>1494</v>
      </c>
      <c r="F1902" t="s">
        <v>1495</v>
      </c>
      <c r="G1902" t="s">
        <v>2649</v>
      </c>
      <c r="H1902">
        <v>12</v>
      </c>
      <c r="I1902" t="s">
        <v>601</v>
      </c>
      <c r="J1902" t="str">
        <f>_xlfn.XLOOKUP(D1902,Table1[Kimarite],Table1[Category],,0)</f>
        <v>kihonwaza</v>
      </c>
    </row>
    <row r="1903" spans="1:10">
      <c r="A1903" s="23" t="s">
        <v>1490</v>
      </c>
      <c r="B1903" t="s">
        <v>1491</v>
      </c>
      <c r="C1903" t="s">
        <v>2650</v>
      </c>
      <c r="D1903" t="s">
        <v>523</v>
      </c>
      <c r="E1903" t="s">
        <v>1469</v>
      </c>
      <c r="F1903" t="s">
        <v>1470</v>
      </c>
      <c r="G1903" t="s">
        <v>2652</v>
      </c>
      <c r="H1903">
        <v>12</v>
      </c>
      <c r="I1903" t="s">
        <v>601</v>
      </c>
      <c r="J1903" t="str">
        <f>_xlfn.XLOOKUP(D1903,Table1[Kimarite],Table1[Category],,0)</f>
        <v>hinerite</v>
      </c>
    </row>
    <row r="1904" spans="1:10">
      <c r="A1904" s="23" t="s">
        <v>1487</v>
      </c>
      <c r="B1904" t="s">
        <v>1488</v>
      </c>
      <c r="C1904" t="s">
        <v>2653</v>
      </c>
      <c r="D1904" t="s">
        <v>523</v>
      </c>
      <c r="E1904" t="s">
        <v>1454</v>
      </c>
      <c r="F1904" t="s">
        <v>1455</v>
      </c>
      <c r="G1904" t="s">
        <v>2651</v>
      </c>
      <c r="H1904">
        <v>12</v>
      </c>
      <c r="I1904" t="s">
        <v>601</v>
      </c>
      <c r="J1904" t="str">
        <f>_xlfn.XLOOKUP(D1904,Table1[Kimarite],Table1[Category],,0)</f>
        <v>hinerite</v>
      </c>
    </row>
    <row r="1905" spans="1:10">
      <c r="A1905" s="23" t="s">
        <v>1484</v>
      </c>
      <c r="B1905" t="s">
        <v>1485</v>
      </c>
      <c r="C1905" t="s">
        <v>2651</v>
      </c>
      <c r="D1905" t="s">
        <v>523</v>
      </c>
      <c r="E1905" t="s">
        <v>1440</v>
      </c>
      <c r="F1905" t="s">
        <v>1441</v>
      </c>
      <c r="G1905" t="s">
        <v>2649</v>
      </c>
      <c r="H1905">
        <v>12</v>
      </c>
      <c r="I1905" t="s">
        <v>601</v>
      </c>
      <c r="J1905" t="str">
        <f>_xlfn.XLOOKUP(D1905,Table1[Kimarite],Table1[Category],,0)</f>
        <v>hinerite</v>
      </c>
    </row>
    <row r="1906" spans="1:10">
      <c r="A1906" s="23" t="s">
        <v>1442</v>
      </c>
      <c r="B1906" t="s">
        <v>1443</v>
      </c>
      <c r="C1906" t="s">
        <v>2649</v>
      </c>
      <c r="D1906" t="s">
        <v>558</v>
      </c>
      <c r="E1906" t="s">
        <v>1431</v>
      </c>
      <c r="F1906" t="s">
        <v>1432</v>
      </c>
      <c r="G1906" t="s">
        <v>2650</v>
      </c>
      <c r="H1906">
        <v>12</v>
      </c>
      <c r="I1906" t="s">
        <v>601</v>
      </c>
      <c r="J1906" t="str">
        <f>_xlfn.XLOOKUP(D1906,Table1[Kimarite],Table1[Category],,0)</f>
        <v>tokushuwaza</v>
      </c>
    </row>
    <row r="1907" spans="1:10">
      <c r="A1907" s="23" t="s">
        <v>1463</v>
      </c>
      <c r="B1907" t="s">
        <v>1464</v>
      </c>
      <c r="C1907" t="s">
        <v>2651</v>
      </c>
      <c r="D1907" t="s">
        <v>413</v>
      </c>
      <c r="E1907" t="s">
        <v>1419</v>
      </c>
      <c r="F1907" t="s">
        <v>1420</v>
      </c>
      <c r="G1907" t="s">
        <v>2649</v>
      </c>
      <c r="H1907">
        <v>12</v>
      </c>
      <c r="I1907" t="s">
        <v>601</v>
      </c>
      <c r="J1907" t="str">
        <f>_xlfn.XLOOKUP(D1907,Table1[Kimarite],Table1[Category],,0)</f>
        <v>kihonwaza</v>
      </c>
    </row>
    <row r="1908" spans="1:10">
      <c r="A1908" s="23" t="s">
        <v>1389</v>
      </c>
      <c r="B1908" t="s">
        <v>1390</v>
      </c>
      <c r="C1908" t="s">
        <v>2651</v>
      </c>
      <c r="D1908" t="s">
        <v>413</v>
      </c>
      <c r="E1908" t="s">
        <v>1413</v>
      </c>
      <c r="F1908" t="s">
        <v>1414</v>
      </c>
      <c r="G1908" t="s">
        <v>2649</v>
      </c>
      <c r="H1908">
        <v>12</v>
      </c>
      <c r="I1908" t="s">
        <v>601</v>
      </c>
      <c r="J1908" t="str">
        <f>_xlfn.XLOOKUP(D1908,Table1[Kimarite],Table1[Category],,0)</f>
        <v>kihonwaza</v>
      </c>
    </row>
    <row r="1909" spans="1:10">
      <c r="A1909" s="23" t="s">
        <v>1407</v>
      </c>
      <c r="B1909" t="s">
        <v>1408</v>
      </c>
      <c r="C1909" t="s">
        <v>2649</v>
      </c>
      <c r="D1909" t="s">
        <v>563</v>
      </c>
      <c r="E1909" t="s">
        <v>1380</v>
      </c>
      <c r="F1909" t="s">
        <v>1381</v>
      </c>
      <c r="G1909" t="s">
        <v>2650</v>
      </c>
      <c r="H1909">
        <v>12</v>
      </c>
      <c r="I1909" t="s">
        <v>601</v>
      </c>
      <c r="J1909" t="str">
        <f>_xlfn.XLOOKUP(D1909,Table1[Kimarite],Table1[Category],,0)</f>
        <v>tokushuwaza</v>
      </c>
    </row>
    <row r="1910" spans="1:10">
      <c r="A1910" s="23" t="s">
        <v>1374</v>
      </c>
      <c r="B1910" t="s">
        <v>1375</v>
      </c>
      <c r="C1910" t="s">
        <v>2651</v>
      </c>
      <c r="D1910" t="s">
        <v>435</v>
      </c>
      <c r="E1910" t="s">
        <v>1386</v>
      </c>
      <c r="F1910" t="s">
        <v>1387</v>
      </c>
      <c r="G1910" t="s">
        <v>2649</v>
      </c>
      <c r="H1910">
        <v>12</v>
      </c>
      <c r="I1910" t="s">
        <v>601</v>
      </c>
      <c r="J1910" t="str">
        <f>_xlfn.XLOOKUP(D1910,Table1[Kimarite],Table1[Category],,0)</f>
        <v>nagete</v>
      </c>
    </row>
    <row r="1911" spans="1:10">
      <c r="A1911" s="23" t="s">
        <v>1368</v>
      </c>
      <c r="B1911" t="s">
        <v>1369</v>
      </c>
      <c r="C1911" t="s">
        <v>2650</v>
      </c>
      <c r="D1911" t="s">
        <v>417</v>
      </c>
      <c r="E1911" t="s">
        <v>1401</v>
      </c>
      <c r="F1911" t="s">
        <v>1402</v>
      </c>
      <c r="G1911" t="s">
        <v>2652</v>
      </c>
      <c r="H1911">
        <v>12</v>
      </c>
      <c r="I1911" t="s">
        <v>601</v>
      </c>
      <c r="J1911" t="str">
        <f>_xlfn.XLOOKUP(D1911,Table1[Kimarite],Table1[Category],,0)</f>
        <v>kihonwaza</v>
      </c>
    </row>
    <row r="1912" spans="1:10">
      <c r="A1912" s="23" t="s">
        <v>1347</v>
      </c>
      <c r="B1912" t="s">
        <v>1348</v>
      </c>
      <c r="C1912" t="s">
        <v>2653</v>
      </c>
      <c r="D1912" t="s">
        <v>523</v>
      </c>
      <c r="E1912" t="s">
        <v>1392</v>
      </c>
      <c r="F1912" t="s">
        <v>1393</v>
      </c>
      <c r="G1912" t="s">
        <v>2651</v>
      </c>
      <c r="H1912">
        <v>12</v>
      </c>
      <c r="I1912" t="s">
        <v>601</v>
      </c>
      <c r="J1912" t="str">
        <f>_xlfn.XLOOKUP(D1912,Table1[Kimarite],Table1[Category],,0)</f>
        <v>hinerite</v>
      </c>
    </row>
    <row r="1913" spans="1:10">
      <c r="A1913" s="23" t="s">
        <v>1359</v>
      </c>
      <c r="B1913" t="s">
        <v>1360</v>
      </c>
      <c r="C1913" t="s">
        <v>2651</v>
      </c>
      <c r="D1913" t="s">
        <v>418</v>
      </c>
      <c r="E1913" t="s">
        <v>1335</v>
      </c>
      <c r="F1913" t="s">
        <v>1336</v>
      </c>
      <c r="G1913" t="s">
        <v>2649</v>
      </c>
      <c r="H1913">
        <v>12</v>
      </c>
      <c r="I1913" t="s">
        <v>601</v>
      </c>
      <c r="J1913" t="str">
        <f>_xlfn.XLOOKUP(D1913,Table1[Kimarite],Table1[Category],,0)</f>
        <v>kihonwaza</v>
      </c>
    </row>
    <row r="1914" spans="1:10">
      <c r="A1914" s="23" t="s">
        <v>1329</v>
      </c>
      <c r="B1914" t="s">
        <v>1330</v>
      </c>
      <c r="C1914" t="s">
        <v>2653</v>
      </c>
      <c r="D1914" t="s">
        <v>417</v>
      </c>
      <c r="E1914" t="s">
        <v>1341</v>
      </c>
      <c r="F1914" t="s">
        <v>1342</v>
      </c>
      <c r="G1914" t="s">
        <v>2651</v>
      </c>
      <c r="H1914">
        <v>12</v>
      </c>
      <c r="I1914" t="s">
        <v>601</v>
      </c>
      <c r="J1914" t="str">
        <f>_xlfn.XLOOKUP(D1914,Table1[Kimarite],Table1[Category],,0)</f>
        <v>kihonwaza</v>
      </c>
    </row>
    <row r="1915" spans="1:10">
      <c r="A1915" s="23" t="s">
        <v>1311</v>
      </c>
      <c r="B1915" t="s">
        <v>1312</v>
      </c>
      <c r="C1915" t="s">
        <v>2650</v>
      </c>
      <c r="D1915" t="s">
        <v>417</v>
      </c>
      <c r="E1915" t="s">
        <v>1324</v>
      </c>
      <c r="F1915" t="s">
        <v>1325</v>
      </c>
      <c r="G1915" t="s">
        <v>2652</v>
      </c>
      <c r="H1915">
        <v>12</v>
      </c>
      <c r="I1915" t="s">
        <v>601</v>
      </c>
      <c r="J1915" t="str">
        <f>_xlfn.XLOOKUP(D1915,Table1[Kimarite],Table1[Category],,0)</f>
        <v>kihonwaza</v>
      </c>
    </row>
    <row r="1916" spans="1:10">
      <c r="A1916" s="23" t="s">
        <v>1299</v>
      </c>
      <c r="B1916" t="s">
        <v>1300</v>
      </c>
      <c r="C1916" t="s">
        <v>2649</v>
      </c>
      <c r="D1916" t="s">
        <v>434</v>
      </c>
      <c r="E1916" t="s">
        <v>1294</v>
      </c>
      <c r="F1916" t="s">
        <v>1295</v>
      </c>
      <c r="G1916" t="s">
        <v>2650</v>
      </c>
      <c r="H1916">
        <v>12</v>
      </c>
      <c r="I1916" t="s">
        <v>601</v>
      </c>
      <c r="J1916" t="str">
        <f>_xlfn.XLOOKUP(D1916,Table1[Kimarite],Table1[Category],,0)</f>
        <v>nagete</v>
      </c>
    </row>
    <row r="1917" spans="1:10">
      <c r="A1917" s="23" t="s">
        <v>1302</v>
      </c>
      <c r="B1917" t="s">
        <v>1303</v>
      </c>
      <c r="C1917" t="s">
        <v>2651</v>
      </c>
      <c r="D1917" t="s">
        <v>417</v>
      </c>
      <c r="E1917" t="s">
        <v>1279</v>
      </c>
      <c r="F1917" t="s">
        <v>1280</v>
      </c>
      <c r="G1917" t="s">
        <v>2649</v>
      </c>
      <c r="H1917">
        <v>12</v>
      </c>
      <c r="I1917" t="s">
        <v>601</v>
      </c>
      <c r="J1917" t="str">
        <f>_xlfn.XLOOKUP(D1917,Table1[Kimarite],Table1[Category],,0)</f>
        <v>kihonwaza</v>
      </c>
    </row>
    <row r="1918" spans="1:10">
      <c r="A1918" s="23" t="s">
        <v>1296</v>
      </c>
      <c r="B1918" t="s">
        <v>1297</v>
      </c>
      <c r="C1918" t="s">
        <v>2651</v>
      </c>
      <c r="D1918" t="s">
        <v>417</v>
      </c>
      <c r="E1918" t="s">
        <v>1276</v>
      </c>
      <c r="F1918" t="s">
        <v>1277</v>
      </c>
      <c r="G1918" t="s">
        <v>2649</v>
      </c>
      <c r="H1918">
        <v>12</v>
      </c>
      <c r="I1918" t="s">
        <v>601</v>
      </c>
      <c r="J1918" t="str">
        <f>_xlfn.XLOOKUP(D1918,Table1[Kimarite],Table1[Category],,0)</f>
        <v>kihonwaza</v>
      </c>
    </row>
    <row r="1919" spans="1:10">
      <c r="A1919" s="23" t="s">
        <v>1267</v>
      </c>
      <c r="B1919" t="s">
        <v>1268</v>
      </c>
      <c r="C1919" t="s">
        <v>2649</v>
      </c>
      <c r="D1919" t="s">
        <v>417</v>
      </c>
      <c r="E1919" t="s">
        <v>1283</v>
      </c>
      <c r="F1919" t="s">
        <v>1284</v>
      </c>
      <c r="G1919" t="s">
        <v>2650</v>
      </c>
      <c r="H1919">
        <v>12</v>
      </c>
      <c r="I1919" t="s">
        <v>601</v>
      </c>
      <c r="J1919" t="str">
        <f>_xlfn.XLOOKUP(D1919,Table1[Kimarite],Table1[Category],,0)</f>
        <v>kihonwaza</v>
      </c>
    </row>
    <row r="1920" spans="1:10">
      <c r="A1920" s="23" t="s">
        <v>1258</v>
      </c>
      <c r="B1920" t="s">
        <v>1259</v>
      </c>
      <c r="C1920" t="s">
        <v>2653</v>
      </c>
      <c r="D1920" t="s">
        <v>523</v>
      </c>
      <c r="E1920" t="s">
        <v>1317</v>
      </c>
      <c r="F1920" t="s">
        <v>1318</v>
      </c>
      <c r="G1920" t="s">
        <v>2651</v>
      </c>
      <c r="H1920">
        <v>12</v>
      </c>
      <c r="I1920" t="s">
        <v>600</v>
      </c>
      <c r="J1920" t="str">
        <f>_xlfn.XLOOKUP(D1920,Table1[Kimarite],Table1[Category],,0)</f>
        <v>hinerite</v>
      </c>
    </row>
    <row r="1921" spans="1:10">
      <c r="A1921" s="23" t="s">
        <v>1241</v>
      </c>
      <c r="B1921" t="s">
        <v>1242</v>
      </c>
      <c r="C1921" t="s">
        <v>2651</v>
      </c>
      <c r="D1921" t="s">
        <v>417</v>
      </c>
      <c r="E1921" t="s">
        <v>1273</v>
      </c>
      <c r="F1921" t="s">
        <v>1274</v>
      </c>
      <c r="G1921" t="s">
        <v>2649</v>
      </c>
      <c r="H1921">
        <v>12</v>
      </c>
      <c r="I1921" t="s">
        <v>600</v>
      </c>
      <c r="J1921" t="str">
        <f>_xlfn.XLOOKUP(D1921,Table1[Kimarite],Table1[Category],,0)</f>
        <v>kihonwaza</v>
      </c>
    </row>
    <row r="1922" spans="1:10">
      <c r="A1922" s="23" t="s">
        <v>1234</v>
      </c>
      <c r="B1922" t="s">
        <v>1235</v>
      </c>
      <c r="C1922" t="s">
        <v>2651</v>
      </c>
      <c r="D1922" t="s">
        <v>416</v>
      </c>
      <c r="E1922" t="s">
        <v>1228</v>
      </c>
      <c r="F1922" t="s">
        <v>1229</v>
      </c>
      <c r="G1922" t="s">
        <v>2649</v>
      </c>
      <c r="H1922">
        <v>12</v>
      </c>
      <c r="I1922" t="s">
        <v>600</v>
      </c>
      <c r="J1922" t="str">
        <f>_xlfn.XLOOKUP(D1922,Table1[Kimarite],Table1[Category],,0)</f>
        <v>kihonwaza</v>
      </c>
    </row>
    <row r="1923" spans="1:10">
      <c r="A1923" s="23" t="s">
        <v>1212</v>
      </c>
      <c r="B1923" t="s">
        <v>1213</v>
      </c>
      <c r="C1923" t="s">
        <v>2651</v>
      </c>
      <c r="D1923" t="s">
        <v>435</v>
      </c>
      <c r="E1923" t="s">
        <v>1225</v>
      </c>
      <c r="F1923" t="s">
        <v>1226</v>
      </c>
      <c r="G1923" t="s">
        <v>2649</v>
      </c>
      <c r="H1923">
        <v>12</v>
      </c>
      <c r="I1923" t="s">
        <v>600</v>
      </c>
      <c r="J1923" t="str">
        <f>_xlfn.XLOOKUP(D1923,Table1[Kimarite],Table1[Category],,0)</f>
        <v>nagete</v>
      </c>
    </row>
    <row r="1924" spans="1:10">
      <c r="A1924" s="23" t="s">
        <v>1196</v>
      </c>
      <c r="B1924" t="s">
        <v>1197</v>
      </c>
      <c r="C1924" t="s">
        <v>2653</v>
      </c>
      <c r="D1924" t="s">
        <v>559</v>
      </c>
      <c r="E1924" t="s">
        <v>1255</v>
      </c>
      <c r="F1924" t="s">
        <v>1256</v>
      </c>
      <c r="G1924" t="s">
        <v>2651</v>
      </c>
      <c r="H1924">
        <v>12</v>
      </c>
      <c r="I1924" t="s">
        <v>600</v>
      </c>
      <c r="J1924" t="str">
        <f>_xlfn.XLOOKUP(D1924,Table1[Kimarite],Table1[Category],,0)</f>
        <v>tokushuwaza</v>
      </c>
    </row>
    <row r="1925" spans="1:10">
      <c r="A1925" s="23" t="s">
        <v>1187</v>
      </c>
      <c r="B1925" t="s">
        <v>1188</v>
      </c>
      <c r="C1925" t="s">
        <v>2651</v>
      </c>
      <c r="D1925" t="s">
        <v>510</v>
      </c>
      <c r="E1925" t="s">
        <v>1199</v>
      </c>
      <c r="F1925" t="s">
        <v>1200</v>
      </c>
      <c r="G1925" t="s">
        <v>2649</v>
      </c>
      <c r="H1925">
        <v>12</v>
      </c>
      <c r="I1925" t="s">
        <v>600</v>
      </c>
      <c r="J1925" t="str">
        <f>_xlfn.XLOOKUP(D1925,Table1[Kimarite],Table1[Category],,0)</f>
        <v>hinerite</v>
      </c>
    </row>
    <row r="1926" spans="1:10">
      <c r="A1926" s="23" t="s">
        <v>1184</v>
      </c>
      <c r="B1926" t="s">
        <v>1185</v>
      </c>
      <c r="C1926" t="s">
        <v>2649</v>
      </c>
      <c r="D1926" t="s">
        <v>493</v>
      </c>
      <c r="E1926" t="s">
        <v>1202</v>
      </c>
      <c r="F1926" t="s">
        <v>1203</v>
      </c>
      <c r="G1926" t="s">
        <v>2650</v>
      </c>
      <c r="H1926">
        <v>12</v>
      </c>
      <c r="I1926" t="s">
        <v>600</v>
      </c>
      <c r="J1926" t="str">
        <f>_xlfn.XLOOKUP(D1926,Table1[Kimarite],Table1[Category],,0)</f>
        <v>fusen</v>
      </c>
    </row>
    <row r="1927" spans="1:10">
      <c r="A1927" s="23" t="s">
        <v>1193</v>
      </c>
      <c r="B1927" t="s">
        <v>1194</v>
      </c>
      <c r="C1927" t="s">
        <v>2651</v>
      </c>
      <c r="D1927" t="s">
        <v>558</v>
      </c>
      <c r="E1927" t="s">
        <v>1169</v>
      </c>
      <c r="F1927" t="s">
        <v>1170</v>
      </c>
      <c r="G1927" t="s">
        <v>2649</v>
      </c>
      <c r="H1927">
        <v>12</v>
      </c>
      <c r="I1927" t="s">
        <v>600</v>
      </c>
      <c r="J1927" t="str">
        <f>_xlfn.XLOOKUP(D1927,Table1[Kimarite],Table1[Category],,0)</f>
        <v>tokushuwaza</v>
      </c>
    </row>
    <row r="1928" spans="1:10">
      <c r="A1928" s="23" t="s">
        <v>1157</v>
      </c>
      <c r="B1928" t="s">
        <v>1158</v>
      </c>
      <c r="C1928" t="s">
        <v>2651</v>
      </c>
      <c r="D1928" t="s">
        <v>560</v>
      </c>
      <c r="E1928" t="s">
        <v>1163</v>
      </c>
      <c r="F1928" t="s">
        <v>1164</v>
      </c>
      <c r="G1928" t="s">
        <v>2649</v>
      </c>
      <c r="H1928">
        <v>12</v>
      </c>
      <c r="I1928" t="s">
        <v>600</v>
      </c>
      <c r="J1928" t="str">
        <f>_xlfn.XLOOKUP(D1928,Table1[Kimarite],Table1[Category],,0)</f>
        <v>tokushuwaza</v>
      </c>
    </row>
    <row r="1929" spans="1:10">
      <c r="A1929" s="23" t="s">
        <v>1154</v>
      </c>
      <c r="B1929" t="s">
        <v>1155</v>
      </c>
      <c r="C1929" t="s">
        <v>2649</v>
      </c>
      <c r="D1929" t="s">
        <v>558</v>
      </c>
      <c r="E1929" t="s">
        <v>1160</v>
      </c>
      <c r="F1929" t="s">
        <v>1161</v>
      </c>
      <c r="G1929" t="s">
        <v>2650</v>
      </c>
      <c r="H1929">
        <v>12</v>
      </c>
      <c r="I1929" t="s">
        <v>600</v>
      </c>
      <c r="J1929" t="str">
        <f>_xlfn.XLOOKUP(D1929,Table1[Kimarite],Table1[Category],,0)</f>
        <v>tokushuwaza</v>
      </c>
    </row>
    <row r="1930" spans="1:10">
      <c r="A1930" s="23" t="s">
        <v>1135</v>
      </c>
      <c r="B1930" t="s">
        <v>1136</v>
      </c>
      <c r="C1930" t="s">
        <v>2651</v>
      </c>
      <c r="D1930" t="s">
        <v>435</v>
      </c>
      <c r="E1930" t="s">
        <v>1120</v>
      </c>
      <c r="F1930" t="s">
        <v>1121</v>
      </c>
      <c r="G1930" t="s">
        <v>2649</v>
      </c>
      <c r="H1930">
        <v>12</v>
      </c>
      <c r="I1930" t="s">
        <v>600</v>
      </c>
      <c r="J1930" t="str">
        <f>_xlfn.XLOOKUP(D1930,Table1[Kimarite],Table1[Category],,0)</f>
        <v>nagete</v>
      </c>
    </row>
    <row r="1931" spans="1:10">
      <c r="A1931" s="23" t="s">
        <v>1114</v>
      </c>
      <c r="B1931" t="s">
        <v>1115</v>
      </c>
      <c r="C1931" t="s">
        <v>2653</v>
      </c>
      <c r="D1931" t="s">
        <v>439</v>
      </c>
      <c r="E1931" t="s">
        <v>1127</v>
      </c>
      <c r="F1931" t="s">
        <v>1128</v>
      </c>
      <c r="G1931" t="s">
        <v>2651</v>
      </c>
      <c r="H1931">
        <v>12</v>
      </c>
      <c r="I1931" t="s">
        <v>600</v>
      </c>
      <c r="J1931" t="str">
        <f>_xlfn.XLOOKUP(D1931,Table1[Kimarite],Table1[Category],,0)</f>
        <v>nagete</v>
      </c>
    </row>
    <row r="1932" spans="1:10">
      <c r="A1932" s="23" t="s">
        <v>1117</v>
      </c>
      <c r="B1932" t="s">
        <v>1118</v>
      </c>
      <c r="C1932" t="s">
        <v>2649</v>
      </c>
      <c r="D1932" t="s">
        <v>413</v>
      </c>
      <c r="E1932" t="s">
        <v>1108</v>
      </c>
      <c r="F1932" t="s">
        <v>1109</v>
      </c>
      <c r="G1932" t="s">
        <v>2650</v>
      </c>
      <c r="H1932">
        <v>12</v>
      </c>
      <c r="I1932" t="s">
        <v>600</v>
      </c>
      <c r="J1932" t="str">
        <f>_xlfn.XLOOKUP(D1932,Table1[Kimarite],Table1[Category],,0)</f>
        <v>kihonwaza</v>
      </c>
    </row>
    <row r="1933" spans="1:10">
      <c r="A1933" s="23" t="s">
        <v>1097</v>
      </c>
      <c r="B1933" t="s">
        <v>1098</v>
      </c>
      <c r="C1933" t="s">
        <v>2651</v>
      </c>
      <c r="D1933" t="s">
        <v>417</v>
      </c>
      <c r="E1933" t="s">
        <v>1091</v>
      </c>
      <c r="F1933" t="s">
        <v>1092</v>
      </c>
      <c r="G1933" t="s">
        <v>2649</v>
      </c>
      <c r="H1933">
        <v>12</v>
      </c>
      <c r="I1933" t="s">
        <v>600</v>
      </c>
      <c r="J1933" t="str">
        <f>_xlfn.XLOOKUP(D1933,Table1[Kimarite],Table1[Category],,0)</f>
        <v>kihonwaza</v>
      </c>
    </row>
    <row r="1934" spans="1:10">
      <c r="A1934" s="23" t="s">
        <v>1075</v>
      </c>
      <c r="B1934" t="s">
        <v>1076</v>
      </c>
      <c r="C1934" t="s">
        <v>2649</v>
      </c>
      <c r="D1934" t="s">
        <v>413</v>
      </c>
      <c r="E1934" t="s">
        <v>1071</v>
      </c>
      <c r="F1934" t="s">
        <v>1072</v>
      </c>
      <c r="G1934" t="s">
        <v>2650</v>
      </c>
      <c r="H1934">
        <v>12</v>
      </c>
      <c r="I1934" t="s">
        <v>600</v>
      </c>
      <c r="J1934" t="str">
        <f>_xlfn.XLOOKUP(D1934,Table1[Kimarite],Table1[Category],,0)</f>
        <v>kihonwaza</v>
      </c>
    </row>
    <row r="1935" spans="1:10">
      <c r="A1935" s="23" t="s">
        <v>1062</v>
      </c>
      <c r="B1935" t="s">
        <v>1063</v>
      </c>
      <c r="C1935" t="s">
        <v>2651</v>
      </c>
      <c r="D1935" t="s">
        <v>466</v>
      </c>
      <c r="E1935" t="s">
        <v>1082</v>
      </c>
      <c r="F1935" t="s">
        <v>1083</v>
      </c>
      <c r="G1935" t="s">
        <v>2649</v>
      </c>
      <c r="H1935">
        <v>12</v>
      </c>
      <c r="I1935" t="s">
        <v>600</v>
      </c>
      <c r="J1935" t="str">
        <f>_xlfn.XLOOKUP(D1935,Table1[Kimarite],Table1[Category],,0)</f>
        <v>kakete</v>
      </c>
    </row>
    <row r="1936" spans="1:10">
      <c r="A1936" s="23" t="s">
        <v>1055</v>
      </c>
      <c r="B1936" t="s">
        <v>1056</v>
      </c>
      <c r="C1936" t="s">
        <v>2651</v>
      </c>
      <c r="D1936" t="s">
        <v>415</v>
      </c>
      <c r="E1936" t="s">
        <v>1040</v>
      </c>
      <c r="F1936" t="s">
        <v>1041</v>
      </c>
      <c r="G1936" t="s">
        <v>2649</v>
      </c>
      <c r="H1936">
        <v>12</v>
      </c>
      <c r="I1936" t="s">
        <v>600</v>
      </c>
      <c r="J1936" t="str">
        <f>_xlfn.XLOOKUP(D1936,Table1[Kimarite],Table1[Category],,0)</f>
        <v>kihonwaza</v>
      </c>
    </row>
    <row r="1937" spans="1:10">
      <c r="A1937" s="23" t="s">
        <v>1065</v>
      </c>
      <c r="B1937" t="s">
        <v>1066</v>
      </c>
      <c r="C1937" t="s">
        <v>2649</v>
      </c>
      <c r="D1937" t="s">
        <v>523</v>
      </c>
      <c r="E1937" t="s">
        <v>1033</v>
      </c>
      <c r="F1937" t="s">
        <v>1034</v>
      </c>
      <c r="G1937" t="s">
        <v>2650</v>
      </c>
      <c r="H1937">
        <v>12</v>
      </c>
      <c r="I1937" t="s">
        <v>600</v>
      </c>
      <c r="J1937" t="str">
        <f>_xlfn.XLOOKUP(D1937,Table1[Kimarite],Table1[Category],,0)</f>
        <v>hinerite</v>
      </c>
    </row>
    <row r="1938" spans="1:10">
      <c r="A1938" s="23" t="s">
        <v>1015</v>
      </c>
      <c r="B1938" t="s">
        <v>1016</v>
      </c>
      <c r="C1938" t="s">
        <v>2649</v>
      </c>
      <c r="D1938" t="s">
        <v>439</v>
      </c>
      <c r="E1938" t="s">
        <v>1018</v>
      </c>
      <c r="F1938" t="s">
        <v>1019</v>
      </c>
      <c r="G1938" t="s">
        <v>2650</v>
      </c>
      <c r="H1938">
        <v>12</v>
      </c>
      <c r="I1938" t="s">
        <v>600</v>
      </c>
      <c r="J1938" t="str">
        <f>_xlfn.XLOOKUP(D1938,Table1[Kimarite],Table1[Category],,0)</f>
        <v>nagete</v>
      </c>
    </row>
    <row r="1939" spans="1:10">
      <c r="A1939" s="23" t="s">
        <v>1037</v>
      </c>
      <c r="B1939" t="s">
        <v>1038</v>
      </c>
      <c r="C1939" t="s">
        <v>2653</v>
      </c>
      <c r="D1939" t="s">
        <v>413</v>
      </c>
      <c r="E1939" t="s">
        <v>1000</v>
      </c>
      <c r="F1939" t="s">
        <v>1001</v>
      </c>
      <c r="G1939" t="s">
        <v>2651</v>
      </c>
      <c r="H1939">
        <v>12</v>
      </c>
      <c r="I1939" t="s">
        <v>600</v>
      </c>
      <c r="J1939" t="str">
        <f>_xlfn.XLOOKUP(D1939,Table1[Kimarite],Table1[Category],,0)</f>
        <v>kihonwaza</v>
      </c>
    </row>
    <row r="1940" spans="1:10">
      <c r="A1940" s="23" t="s">
        <v>994</v>
      </c>
      <c r="B1940" t="s">
        <v>995</v>
      </c>
      <c r="C1940" t="s">
        <v>2651</v>
      </c>
      <c r="D1940" t="s">
        <v>558</v>
      </c>
      <c r="E1940" t="s">
        <v>988</v>
      </c>
      <c r="F1940" t="s">
        <v>989</v>
      </c>
      <c r="G1940" t="s">
        <v>2649</v>
      </c>
      <c r="H1940">
        <v>12</v>
      </c>
      <c r="I1940" t="s">
        <v>600</v>
      </c>
      <c r="J1940" t="str">
        <f>_xlfn.XLOOKUP(D1940,Table1[Kimarite],Table1[Category],,0)</f>
        <v>tokushuwaza</v>
      </c>
    </row>
    <row r="1941" spans="1:10">
      <c r="A1941" s="23" t="s">
        <v>1003</v>
      </c>
      <c r="B1941" t="s">
        <v>1004</v>
      </c>
      <c r="C1941" t="s">
        <v>2650</v>
      </c>
      <c r="D1941" t="s">
        <v>560</v>
      </c>
      <c r="E1941" t="s">
        <v>978</v>
      </c>
      <c r="F1941" t="s">
        <v>979</v>
      </c>
      <c r="G1941" t="s">
        <v>2652</v>
      </c>
      <c r="H1941">
        <v>12</v>
      </c>
      <c r="I1941" t="s">
        <v>600</v>
      </c>
      <c r="J1941" t="str">
        <f>_xlfn.XLOOKUP(D1941,Table1[Kimarite],Table1[Category],,0)</f>
        <v>tokushuwaza</v>
      </c>
    </row>
    <row r="1942" spans="1:10">
      <c r="A1942" s="23" t="s">
        <v>964</v>
      </c>
      <c r="B1942" t="s">
        <v>965</v>
      </c>
      <c r="C1942" t="s">
        <v>2653</v>
      </c>
      <c r="D1942" t="s">
        <v>417</v>
      </c>
      <c r="E1942" t="s">
        <v>967</v>
      </c>
      <c r="F1942" t="s">
        <v>968</v>
      </c>
      <c r="G1942" t="s">
        <v>2651</v>
      </c>
      <c r="H1942">
        <v>12</v>
      </c>
      <c r="I1942" t="s">
        <v>600</v>
      </c>
      <c r="J1942" t="str">
        <f>_xlfn.XLOOKUP(D1942,Table1[Kimarite],Table1[Category],,0)</f>
        <v>kihonwaza</v>
      </c>
    </row>
    <row r="1943" spans="1:10">
      <c r="A1943" s="23" t="s">
        <v>961</v>
      </c>
      <c r="B1943" t="s">
        <v>962</v>
      </c>
      <c r="C1943" t="s">
        <v>2651</v>
      </c>
      <c r="D1943" t="s">
        <v>417</v>
      </c>
      <c r="E1943" t="s">
        <v>984</v>
      </c>
      <c r="F1943" t="s">
        <v>985</v>
      </c>
      <c r="G1943" t="s">
        <v>2649</v>
      </c>
      <c r="H1943">
        <v>12</v>
      </c>
      <c r="I1943" t="s">
        <v>600</v>
      </c>
      <c r="J1943" t="str">
        <f>_xlfn.XLOOKUP(D1943,Table1[Kimarite],Table1[Category],,0)</f>
        <v>kihonwaza</v>
      </c>
    </row>
    <row r="1944" spans="1:10">
      <c r="A1944" s="23" t="s">
        <v>972</v>
      </c>
      <c r="B1944" t="s">
        <v>973</v>
      </c>
      <c r="C1944" t="s">
        <v>2649</v>
      </c>
      <c r="D1944" t="s">
        <v>413</v>
      </c>
      <c r="E1944" t="s">
        <v>958</v>
      </c>
      <c r="F1944" t="s">
        <v>959</v>
      </c>
      <c r="G1944" t="s">
        <v>2650</v>
      </c>
      <c r="H1944">
        <v>12</v>
      </c>
      <c r="I1944" t="s">
        <v>600</v>
      </c>
      <c r="J1944" t="str">
        <f>_xlfn.XLOOKUP(D1944,Table1[Kimarite],Table1[Category],,0)</f>
        <v>kihonwaza</v>
      </c>
    </row>
    <row r="1945" spans="1:10">
      <c r="A1945" s="23" t="s">
        <v>956</v>
      </c>
      <c r="B1945" t="s">
        <v>877</v>
      </c>
      <c r="C1945" t="s">
        <v>2650</v>
      </c>
      <c r="D1945" t="s">
        <v>413</v>
      </c>
      <c r="E1945" t="s">
        <v>1006</v>
      </c>
      <c r="F1945" t="s">
        <v>1007</v>
      </c>
      <c r="G1945" t="s">
        <v>2652</v>
      </c>
      <c r="H1945">
        <v>12</v>
      </c>
      <c r="I1945" t="s">
        <v>600</v>
      </c>
      <c r="J1945" t="str">
        <f>_xlfn.XLOOKUP(D1945,Table1[Kimarite],Table1[Category],,0)</f>
        <v>kihonwaza</v>
      </c>
    </row>
    <row r="1946" spans="1:10">
      <c r="A1946" s="23" t="s">
        <v>953</v>
      </c>
      <c r="B1946" t="s">
        <v>954</v>
      </c>
      <c r="C1946" t="s">
        <v>2651</v>
      </c>
      <c r="D1946" t="s">
        <v>417</v>
      </c>
      <c r="E1946" t="s">
        <v>940</v>
      </c>
      <c r="F1946" t="s">
        <v>941</v>
      </c>
      <c r="G1946" t="s">
        <v>2649</v>
      </c>
      <c r="H1946">
        <v>12</v>
      </c>
      <c r="I1946" t="s">
        <v>600</v>
      </c>
      <c r="J1946" t="str">
        <f>_xlfn.XLOOKUP(D1946,Table1[Kimarite],Table1[Category],,0)</f>
        <v>kihonwaza</v>
      </c>
    </row>
    <row r="1947" spans="1:10">
      <c r="A1947" s="23" t="s">
        <v>947</v>
      </c>
      <c r="B1947" t="s">
        <v>948</v>
      </c>
      <c r="C1947" t="s">
        <v>2649</v>
      </c>
      <c r="D1947" t="s">
        <v>413</v>
      </c>
      <c r="E1947" t="s">
        <v>926</v>
      </c>
      <c r="F1947" t="s">
        <v>927</v>
      </c>
      <c r="G1947" t="s">
        <v>2650</v>
      </c>
      <c r="H1947">
        <v>12</v>
      </c>
      <c r="I1947" t="s">
        <v>600</v>
      </c>
      <c r="J1947" t="str">
        <f>_xlfn.XLOOKUP(D1947,Table1[Kimarite],Table1[Category],,0)</f>
        <v>kihonwaza</v>
      </c>
    </row>
    <row r="1948" spans="1:10">
      <c r="A1948" s="23" t="s">
        <v>944</v>
      </c>
      <c r="B1948" t="s">
        <v>945</v>
      </c>
      <c r="C1948" t="s">
        <v>2649</v>
      </c>
      <c r="D1948" t="s">
        <v>429</v>
      </c>
      <c r="E1948" t="s">
        <v>919</v>
      </c>
      <c r="F1948" t="s">
        <v>920</v>
      </c>
      <c r="G1948" t="s">
        <v>2650</v>
      </c>
      <c r="H1948">
        <v>12</v>
      </c>
      <c r="I1948" t="s">
        <v>600</v>
      </c>
      <c r="J1948" t="str">
        <f>_xlfn.XLOOKUP(D1948,Table1[Kimarite],Table1[Category],,0)</f>
        <v>nagete</v>
      </c>
    </row>
    <row r="1949" spans="1:10">
      <c r="A1949" s="23" t="s">
        <v>916</v>
      </c>
      <c r="B1949" t="s">
        <v>917</v>
      </c>
      <c r="C1949" t="s">
        <v>2651</v>
      </c>
      <c r="D1949" t="s">
        <v>416</v>
      </c>
      <c r="E1949" t="s">
        <v>936</v>
      </c>
      <c r="F1949" t="s">
        <v>937</v>
      </c>
      <c r="G1949" t="s">
        <v>2649</v>
      </c>
      <c r="H1949">
        <v>12</v>
      </c>
      <c r="I1949" t="s">
        <v>600</v>
      </c>
      <c r="J1949" t="str">
        <f>_xlfn.XLOOKUP(D1949,Table1[Kimarite],Table1[Category],,0)</f>
        <v>kihonwaza</v>
      </c>
    </row>
    <row r="1950" spans="1:10">
      <c r="A1950" s="23" t="s">
        <v>869</v>
      </c>
      <c r="B1950" t="s">
        <v>870</v>
      </c>
      <c r="C1950" t="s">
        <v>2731</v>
      </c>
      <c r="D1950" t="s">
        <v>439</v>
      </c>
      <c r="E1950" t="s">
        <v>882</v>
      </c>
      <c r="F1950" t="s">
        <v>883</v>
      </c>
      <c r="G1950" t="s">
        <v>2656</v>
      </c>
      <c r="H1950">
        <v>12</v>
      </c>
      <c r="I1950" t="s">
        <v>599</v>
      </c>
      <c r="J1950" t="str">
        <f>_xlfn.XLOOKUP(D1950,Table1[Kimarite],Table1[Category],,0)</f>
        <v>nagete</v>
      </c>
    </row>
    <row r="1951" spans="1:10">
      <c r="A1951" s="23" t="s">
        <v>879</v>
      </c>
      <c r="B1951" t="s">
        <v>880</v>
      </c>
      <c r="C1951" t="s">
        <v>2732</v>
      </c>
      <c r="D1951" t="s">
        <v>558</v>
      </c>
      <c r="E1951" t="s">
        <v>861</v>
      </c>
      <c r="F1951" t="s">
        <v>862</v>
      </c>
      <c r="G1951" t="s">
        <v>2733</v>
      </c>
      <c r="H1951">
        <v>12</v>
      </c>
      <c r="I1951" t="s">
        <v>599</v>
      </c>
      <c r="J1951" t="str">
        <f>_xlfn.XLOOKUP(D1951,Table1[Kimarite],Table1[Category],,0)</f>
        <v>tokushuwaza</v>
      </c>
    </row>
    <row r="1952" spans="1:10">
      <c r="A1952" s="23" t="s">
        <v>842</v>
      </c>
      <c r="B1952" t="s">
        <v>843</v>
      </c>
      <c r="C1952" t="s">
        <v>2733</v>
      </c>
      <c r="D1952" t="s">
        <v>434</v>
      </c>
      <c r="E1952" t="s">
        <v>875</v>
      </c>
      <c r="F1952" t="s">
        <v>876</v>
      </c>
      <c r="G1952" t="s">
        <v>2733</v>
      </c>
      <c r="H1952">
        <v>12</v>
      </c>
      <c r="I1952" t="s">
        <v>599</v>
      </c>
      <c r="J1952" t="str">
        <f>_xlfn.XLOOKUP(D1952,Table1[Kimarite],Table1[Category],,0)</f>
        <v>nagete</v>
      </c>
    </row>
    <row r="1953" spans="1:10">
      <c r="A1953" s="23" t="s">
        <v>838</v>
      </c>
      <c r="B1953" t="s">
        <v>839</v>
      </c>
      <c r="C1953" t="s">
        <v>2734</v>
      </c>
      <c r="D1953" t="s">
        <v>417</v>
      </c>
      <c r="E1953" t="s">
        <v>858</v>
      </c>
      <c r="F1953" t="s">
        <v>859</v>
      </c>
      <c r="G1953" t="s">
        <v>2735</v>
      </c>
      <c r="H1953">
        <v>12</v>
      </c>
      <c r="I1953" t="s">
        <v>599</v>
      </c>
      <c r="J1953" t="str">
        <f>_xlfn.XLOOKUP(D1953,Table1[Kimarite],Table1[Category],,0)</f>
        <v>kihonwaza</v>
      </c>
    </row>
    <row r="1954" spans="1:10">
      <c r="A1954" s="23" t="s">
        <v>872</v>
      </c>
      <c r="B1954" t="s">
        <v>873</v>
      </c>
      <c r="C1954" t="s">
        <v>2731</v>
      </c>
      <c r="D1954" t="s">
        <v>413</v>
      </c>
      <c r="E1954" t="s">
        <v>828</v>
      </c>
      <c r="F1954" t="s">
        <v>829</v>
      </c>
      <c r="G1954" t="s">
        <v>2732</v>
      </c>
      <c r="H1954">
        <v>12</v>
      </c>
      <c r="I1954" t="s">
        <v>599</v>
      </c>
      <c r="J1954" t="str">
        <f>_xlfn.XLOOKUP(D1954,Table1[Kimarite],Table1[Category],,0)</f>
        <v>kihonwaza</v>
      </c>
    </row>
    <row r="1955" spans="1:10">
      <c r="A1955" s="23" t="s">
        <v>818</v>
      </c>
      <c r="B1955" t="s">
        <v>819</v>
      </c>
      <c r="C1955" t="s">
        <v>2736</v>
      </c>
      <c r="D1955" t="s">
        <v>563</v>
      </c>
      <c r="E1955" t="s">
        <v>855</v>
      </c>
      <c r="F1955" t="s">
        <v>856</v>
      </c>
      <c r="G1955" t="s">
        <v>2736</v>
      </c>
      <c r="H1955">
        <v>12</v>
      </c>
      <c r="I1955" t="s">
        <v>599</v>
      </c>
      <c r="J1955" t="str">
        <f>_xlfn.XLOOKUP(D1955,Table1[Kimarite],Table1[Category],,0)</f>
        <v>tokushuwaza</v>
      </c>
    </row>
    <row r="1956" spans="1:10">
      <c r="A1956" s="23" t="s">
        <v>805</v>
      </c>
      <c r="B1956" t="s">
        <v>806</v>
      </c>
      <c r="C1956" t="s">
        <v>2731</v>
      </c>
      <c r="D1956" t="s">
        <v>413</v>
      </c>
      <c r="E1956" t="s">
        <v>865</v>
      </c>
      <c r="F1956" t="s">
        <v>866</v>
      </c>
      <c r="G1956" t="s">
        <v>2731</v>
      </c>
      <c r="H1956">
        <v>12</v>
      </c>
      <c r="I1956" t="s">
        <v>599</v>
      </c>
      <c r="J1956" t="str">
        <f>_xlfn.XLOOKUP(D1956,Table1[Kimarite],Table1[Category],,0)</f>
        <v>kihonwaza</v>
      </c>
    </row>
    <row r="1957" spans="1:10">
      <c r="A1957" s="23" t="s">
        <v>852</v>
      </c>
      <c r="B1957" t="s">
        <v>853</v>
      </c>
      <c r="C1957" t="s">
        <v>2733</v>
      </c>
      <c r="D1957" t="s">
        <v>439</v>
      </c>
      <c r="E1957" t="s">
        <v>809</v>
      </c>
      <c r="F1957" t="s">
        <v>810</v>
      </c>
      <c r="G1957" t="s">
        <v>2731</v>
      </c>
      <c r="H1957">
        <v>12</v>
      </c>
      <c r="I1957" t="s">
        <v>599</v>
      </c>
      <c r="J1957" t="str">
        <f>_xlfn.XLOOKUP(D1957,Table1[Kimarite],Table1[Category],,0)</f>
        <v>nagete</v>
      </c>
    </row>
    <row r="1958" spans="1:10">
      <c r="A1958" s="23" t="s">
        <v>798</v>
      </c>
      <c r="B1958" t="s">
        <v>799</v>
      </c>
      <c r="C1958" t="s">
        <v>2735</v>
      </c>
      <c r="D1958" t="s">
        <v>413</v>
      </c>
      <c r="E1958" t="s">
        <v>831</v>
      </c>
      <c r="F1958" t="s">
        <v>832</v>
      </c>
      <c r="G1958" t="s">
        <v>2733</v>
      </c>
      <c r="H1958">
        <v>12</v>
      </c>
      <c r="I1958" t="s">
        <v>599</v>
      </c>
      <c r="J1958" t="str">
        <f>_xlfn.XLOOKUP(D1958,Table1[Kimarite],Table1[Category],,0)</f>
        <v>kihonwaza</v>
      </c>
    </row>
    <row r="1959" spans="1:10">
      <c r="A1959" s="23" t="s">
        <v>825</v>
      </c>
      <c r="B1959" t="s">
        <v>826</v>
      </c>
      <c r="C1959" t="s">
        <v>2731</v>
      </c>
      <c r="D1959" t="s">
        <v>435</v>
      </c>
      <c r="E1959" t="s">
        <v>791</v>
      </c>
      <c r="F1959" t="s">
        <v>792</v>
      </c>
      <c r="G1959" t="s">
        <v>2737</v>
      </c>
      <c r="H1959">
        <v>12</v>
      </c>
      <c r="I1959" t="s">
        <v>599</v>
      </c>
      <c r="J1959" t="str">
        <f>_xlfn.XLOOKUP(D1959,Table1[Kimarite],Table1[Category],,0)</f>
        <v>nagete</v>
      </c>
    </row>
    <row r="1960" spans="1:10">
      <c r="A1960" s="23" t="s">
        <v>849</v>
      </c>
      <c r="B1960" t="s">
        <v>850</v>
      </c>
      <c r="C1960" t="s">
        <v>2736</v>
      </c>
      <c r="D1960" t="s">
        <v>559</v>
      </c>
      <c r="E1960" t="s">
        <v>795</v>
      </c>
      <c r="F1960" t="s">
        <v>796</v>
      </c>
      <c r="G1960" t="s">
        <v>2736</v>
      </c>
      <c r="H1960">
        <v>12</v>
      </c>
      <c r="I1960" t="s">
        <v>599</v>
      </c>
      <c r="J1960" t="str">
        <f>_xlfn.XLOOKUP(D1960,Table1[Kimarite],Table1[Category],,0)</f>
        <v>tokushuwaza</v>
      </c>
    </row>
    <row r="1961" spans="1:10">
      <c r="A1961" s="23" t="s">
        <v>783</v>
      </c>
      <c r="B1961" t="s">
        <v>784</v>
      </c>
      <c r="C1961" t="s">
        <v>2734</v>
      </c>
      <c r="D1961" t="s">
        <v>563</v>
      </c>
      <c r="E1961" t="s">
        <v>821</v>
      </c>
      <c r="F1961" t="s">
        <v>822</v>
      </c>
      <c r="G1961" t="s">
        <v>2733</v>
      </c>
      <c r="H1961">
        <v>12</v>
      </c>
      <c r="I1961" t="s">
        <v>599</v>
      </c>
      <c r="J1961" t="str">
        <f>_xlfn.XLOOKUP(D1961,Table1[Kimarite],Table1[Category],,0)</f>
        <v>tokushuwaza</v>
      </c>
    </row>
    <row r="1962" spans="1:10">
      <c r="A1962" s="23" t="s">
        <v>835</v>
      </c>
      <c r="B1962" t="s">
        <v>836</v>
      </c>
      <c r="C1962" t="s">
        <v>2738</v>
      </c>
      <c r="D1962" t="s">
        <v>415</v>
      </c>
      <c r="E1962" t="s">
        <v>787</v>
      </c>
      <c r="F1962" t="s">
        <v>788</v>
      </c>
      <c r="G1962" t="s">
        <v>2739</v>
      </c>
      <c r="H1962">
        <v>12</v>
      </c>
      <c r="I1962" t="s">
        <v>599</v>
      </c>
      <c r="J1962" t="str">
        <f>_xlfn.XLOOKUP(D1962,Table1[Kimarite],Table1[Category],,0)</f>
        <v>kihonwaza</v>
      </c>
    </row>
    <row r="1963" spans="1:10">
      <c r="A1963" s="23" t="s">
        <v>765</v>
      </c>
      <c r="B1963" t="s">
        <v>766</v>
      </c>
      <c r="C1963" t="s">
        <v>2736</v>
      </c>
      <c r="D1963" t="s">
        <v>414</v>
      </c>
      <c r="E1963" t="s">
        <v>749</v>
      </c>
      <c r="F1963" t="s">
        <v>750</v>
      </c>
      <c r="G1963" t="s">
        <v>2733</v>
      </c>
      <c r="H1963">
        <v>12</v>
      </c>
      <c r="I1963" t="s">
        <v>598</v>
      </c>
      <c r="J1963" t="str">
        <f>_xlfn.XLOOKUP(D1963,Table1[Kimarite],Table1[Category],,0)</f>
        <v>kihonwaza</v>
      </c>
    </row>
    <row r="1964" spans="1:10">
      <c r="A1964" s="23" t="s">
        <v>762</v>
      </c>
      <c r="B1964" t="s">
        <v>763</v>
      </c>
      <c r="C1964" t="s">
        <v>2731</v>
      </c>
      <c r="D1964" t="s">
        <v>417</v>
      </c>
      <c r="E1964" t="s">
        <v>737</v>
      </c>
      <c r="F1964" t="s">
        <v>738</v>
      </c>
      <c r="G1964" t="s">
        <v>2732</v>
      </c>
      <c r="H1964">
        <v>12</v>
      </c>
      <c r="I1964" t="s">
        <v>598</v>
      </c>
      <c r="J1964" t="str">
        <f>_xlfn.XLOOKUP(D1964,Table1[Kimarite],Table1[Category],,0)</f>
        <v>kihonwaza</v>
      </c>
    </row>
    <row r="1965" spans="1:10">
      <c r="A1965" s="23" t="s">
        <v>729</v>
      </c>
      <c r="B1965" t="s">
        <v>730</v>
      </c>
      <c r="C1965" t="s">
        <v>2736</v>
      </c>
      <c r="D1965" t="s">
        <v>563</v>
      </c>
      <c r="E1965" t="s">
        <v>772</v>
      </c>
      <c r="F1965" t="s">
        <v>773</v>
      </c>
      <c r="G1965" t="s">
        <v>2736</v>
      </c>
      <c r="H1965">
        <v>12</v>
      </c>
      <c r="I1965" t="s">
        <v>598</v>
      </c>
      <c r="J1965" t="str">
        <f>_xlfn.XLOOKUP(D1965,Table1[Kimarite],Table1[Category],,0)</f>
        <v>tokushuwaza</v>
      </c>
    </row>
    <row r="1966" spans="1:10">
      <c r="A1966" s="23" t="s">
        <v>776</v>
      </c>
      <c r="B1966" t="s">
        <v>777</v>
      </c>
      <c r="C1966" t="s">
        <v>2735</v>
      </c>
      <c r="D1966" t="s">
        <v>558</v>
      </c>
      <c r="E1966" t="s">
        <v>716</v>
      </c>
      <c r="F1966" t="s">
        <v>717</v>
      </c>
      <c r="G1966" t="s">
        <v>2733</v>
      </c>
      <c r="H1966">
        <v>12</v>
      </c>
      <c r="I1966" t="s">
        <v>598</v>
      </c>
      <c r="J1966" t="str">
        <f>_xlfn.XLOOKUP(D1966,Table1[Kimarite],Table1[Category],,0)</f>
        <v>tokushuwaza</v>
      </c>
    </row>
    <row r="1967" spans="1:10">
      <c r="A1967" s="23" t="s">
        <v>769</v>
      </c>
      <c r="B1967" t="s">
        <v>770</v>
      </c>
      <c r="C1967" t="s">
        <v>2739</v>
      </c>
      <c r="D1967" t="s">
        <v>417</v>
      </c>
      <c r="E1967" t="s">
        <v>720</v>
      </c>
      <c r="F1967" t="s">
        <v>721</v>
      </c>
      <c r="G1967" t="s">
        <v>2731</v>
      </c>
      <c r="H1967">
        <v>12</v>
      </c>
      <c r="I1967" t="s">
        <v>598</v>
      </c>
      <c r="J1967" t="str">
        <f>_xlfn.XLOOKUP(D1967,Table1[Kimarite],Table1[Category],,0)</f>
        <v>kihonwaza</v>
      </c>
    </row>
    <row r="1968" spans="1:10">
      <c r="A1968" s="23" t="s">
        <v>745</v>
      </c>
      <c r="B1968" t="s">
        <v>746</v>
      </c>
      <c r="C1968" t="s">
        <v>2731</v>
      </c>
      <c r="D1968" t="s">
        <v>523</v>
      </c>
      <c r="E1968" t="s">
        <v>709</v>
      </c>
      <c r="F1968" t="s">
        <v>710</v>
      </c>
      <c r="G1968" t="s">
        <v>2732</v>
      </c>
      <c r="H1968">
        <v>12</v>
      </c>
      <c r="I1968" t="s">
        <v>598</v>
      </c>
      <c r="J1968" t="str">
        <f>_xlfn.XLOOKUP(D1968,Table1[Kimarite],Table1[Category],,0)</f>
        <v>hinerite</v>
      </c>
    </row>
    <row r="1969" spans="1:10">
      <c r="A1969" s="23" t="s">
        <v>701</v>
      </c>
      <c r="B1969" t="s">
        <v>702</v>
      </c>
      <c r="C1969" t="s">
        <v>2732</v>
      </c>
      <c r="D1969" t="s">
        <v>414</v>
      </c>
      <c r="E1969" t="s">
        <v>724</v>
      </c>
      <c r="F1969" t="s">
        <v>725</v>
      </c>
      <c r="G1969" t="s">
        <v>2736</v>
      </c>
      <c r="H1969">
        <v>12</v>
      </c>
      <c r="I1969" t="s">
        <v>598</v>
      </c>
      <c r="J1969" t="str">
        <f>_xlfn.XLOOKUP(D1969,Table1[Kimarite],Table1[Category],,0)</f>
        <v>kihonwaza</v>
      </c>
    </row>
    <row r="1970" spans="1:10">
      <c r="A1970" s="23" t="s">
        <v>705</v>
      </c>
      <c r="B1970" t="s">
        <v>706</v>
      </c>
      <c r="C1970" t="s">
        <v>2733</v>
      </c>
      <c r="D1970" t="s">
        <v>413</v>
      </c>
      <c r="E1970" t="s">
        <v>740</v>
      </c>
      <c r="F1970" t="s">
        <v>741</v>
      </c>
      <c r="G1970" t="s">
        <v>2736</v>
      </c>
      <c r="H1970">
        <v>12</v>
      </c>
      <c r="I1970" t="s">
        <v>598</v>
      </c>
      <c r="J1970" t="str">
        <f>_xlfn.XLOOKUP(D1970,Table1[Kimarite],Table1[Category],,0)</f>
        <v>kihonwaza</v>
      </c>
    </row>
    <row r="1971" spans="1:10">
      <c r="A1971" s="23" t="s">
        <v>696</v>
      </c>
      <c r="B1971" t="s">
        <v>697</v>
      </c>
      <c r="C1971" t="s">
        <v>2731</v>
      </c>
      <c r="D1971" t="s">
        <v>413</v>
      </c>
      <c r="E1971" t="s">
        <v>780</v>
      </c>
      <c r="F1971" t="s">
        <v>781</v>
      </c>
      <c r="G1971" t="s">
        <v>2732</v>
      </c>
      <c r="H1971">
        <v>12</v>
      </c>
      <c r="I1971" t="s">
        <v>598</v>
      </c>
      <c r="J1971" t="str">
        <f>_xlfn.XLOOKUP(D1971,Table1[Kimarite],Table1[Category],,0)</f>
        <v>kihonwaza</v>
      </c>
    </row>
    <row r="1972" spans="1:10">
      <c r="A1972" s="23" t="s">
        <v>676</v>
      </c>
      <c r="B1972" t="s">
        <v>677</v>
      </c>
      <c r="C1972" t="s">
        <v>2733</v>
      </c>
      <c r="D1972" t="s">
        <v>526</v>
      </c>
      <c r="E1972" t="s">
        <v>668</v>
      </c>
      <c r="F1972" t="s">
        <v>669</v>
      </c>
      <c r="G1972" t="s">
        <v>2732</v>
      </c>
      <c r="H1972">
        <v>12</v>
      </c>
      <c r="I1972" t="s">
        <v>598</v>
      </c>
      <c r="J1972" t="str">
        <f>_xlfn.XLOOKUP(D1972,Table1[Kimarite],Table1[Category],,0)</f>
        <v>hinerite</v>
      </c>
    </row>
    <row r="1973" spans="1:10">
      <c r="A1973" s="23" t="s">
        <v>672</v>
      </c>
      <c r="B1973" t="s">
        <v>673</v>
      </c>
      <c r="C1973" t="s">
        <v>2740</v>
      </c>
      <c r="D1973" t="s">
        <v>439</v>
      </c>
      <c r="E1973" t="s">
        <v>713</v>
      </c>
      <c r="F1973" t="s">
        <v>714</v>
      </c>
      <c r="G1973" t="s">
        <v>2736</v>
      </c>
      <c r="H1973">
        <v>12</v>
      </c>
      <c r="I1973" t="s">
        <v>598</v>
      </c>
      <c r="J1973" t="str">
        <f>_xlfn.XLOOKUP(D1973,Table1[Kimarite],Table1[Category],,0)</f>
        <v>nagete</v>
      </c>
    </row>
    <row r="1974" spans="1:10">
      <c r="A1974" s="23" t="s">
        <v>651</v>
      </c>
      <c r="B1974" t="s">
        <v>652</v>
      </c>
      <c r="C1974" t="s">
        <v>2733</v>
      </c>
      <c r="D1974" t="s">
        <v>414</v>
      </c>
      <c r="E1974" t="s">
        <v>692</v>
      </c>
      <c r="F1974" t="s">
        <v>693</v>
      </c>
      <c r="G1974" t="s">
        <v>2735</v>
      </c>
      <c r="H1974">
        <v>12</v>
      </c>
      <c r="I1974" t="s">
        <v>598</v>
      </c>
      <c r="J1974" t="str">
        <f>_xlfn.XLOOKUP(D1974,Table1[Kimarite],Table1[Category],,0)</f>
        <v>kihonwaza</v>
      </c>
    </row>
    <row r="1975" spans="1:10">
      <c r="A1975" s="23" t="s">
        <v>655</v>
      </c>
      <c r="B1975" t="s">
        <v>656</v>
      </c>
      <c r="C1975" t="s">
        <v>2736</v>
      </c>
      <c r="D1975" t="s">
        <v>413</v>
      </c>
      <c r="E1975" t="s">
        <v>659</v>
      </c>
      <c r="F1975" t="s">
        <v>660</v>
      </c>
      <c r="G1975" t="s">
        <v>2741</v>
      </c>
      <c r="H1975">
        <v>12</v>
      </c>
      <c r="I1975" t="s">
        <v>598</v>
      </c>
      <c r="J1975" t="str">
        <f>_xlfn.XLOOKUP(D1975,Table1[Kimarite],Table1[Category],,0)</f>
        <v>kihonwaza</v>
      </c>
    </row>
    <row r="1976" spans="1:10">
      <c r="A1976" s="23" t="s">
        <v>681</v>
      </c>
      <c r="B1976" t="s">
        <v>682</v>
      </c>
      <c r="C1976" t="s">
        <v>2733</v>
      </c>
      <c r="D1976" t="s">
        <v>413</v>
      </c>
      <c r="E1976" t="s">
        <v>638</v>
      </c>
      <c r="F1976" t="s">
        <v>639</v>
      </c>
      <c r="G1976" t="s">
        <v>2732</v>
      </c>
      <c r="H1976">
        <v>12</v>
      </c>
      <c r="I1976" t="s">
        <v>598</v>
      </c>
      <c r="J1976" t="str">
        <f>_xlfn.XLOOKUP(D1976,Table1[Kimarite],Table1[Category],,0)</f>
        <v>kihonwaza</v>
      </c>
    </row>
    <row r="1977" spans="1:10">
      <c r="A1977" s="23" t="s">
        <v>646</v>
      </c>
      <c r="B1977" t="s">
        <v>647</v>
      </c>
      <c r="C1977" t="s">
        <v>2733</v>
      </c>
      <c r="D1977" t="s">
        <v>417</v>
      </c>
      <c r="E1977" t="s">
        <v>686</v>
      </c>
      <c r="F1977" t="s">
        <v>687</v>
      </c>
      <c r="G1977" t="s">
        <v>2736</v>
      </c>
      <c r="H1977">
        <v>12</v>
      </c>
      <c r="I1977" t="s">
        <v>598</v>
      </c>
      <c r="J1977" t="str">
        <f>_xlfn.XLOOKUP(D1977,Table1[Kimarite],Table1[Category],,0)</f>
        <v>kihonwaza</v>
      </c>
    </row>
    <row r="1978" spans="1:10">
      <c r="A1978" s="23" t="s">
        <v>628</v>
      </c>
      <c r="B1978" t="s">
        <v>629</v>
      </c>
      <c r="C1978" t="s">
        <v>2735</v>
      </c>
      <c r="D1978" t="s">
        <v>413</v>
      </c>
      <c r="E1978" t="s">
        <v>757</v>
      </c>
      <c r="F1978" t="s">
        <v>758</v>
      </c>
      <c r="G1978" t="s">
        <v>2738</v>
      </c>
      <c r="H1978">
        <v>12</v>
      </c>
      <c r="I1978" t="s">
        <v>598</v>
      </c>
      <c r="J1978" t="str">
        <f>_xlfn.XLOOKUP(D1978,Table1[Kimarite],Table1[Category],,0)</f>
        <v>kihonwaza</v>
      </c>
    </row>
    <row r="1979" spans="1:10">
      <c r="A1979" s="23" t="s">
        <v>624</v>
      </c>
      <c r="B1979" t="s">
        <v>625</v>
      </c>
      <c r="C1979" t="s">
        <v>2735</v>
      </c>
      <c r="D1979" t="s">
        <v>563</v>
      </c>
      <c r="E1979" t="s">
        <v>732</v>
      </c>
      <c r="F1979" t="s">
        <v>733</v>
      </c>
      <c r="G1979" t="s">
        <v>2735</v>
      </c>
      <c r="H1979">
        <v>12</v>
      </c>
      <c r="I1979" t="s">
        <v>598</v>
      </c>
      <c r="J1979" t="str">
        <f>_xlfn.XLOOKUP(D1979,Table1[Kimarite],Table1[Category],,0)</f>
        <v>tokushuwaza</v>
      </c>
    </row>
    <row r="1980" spans="1:10">
      <c r="A1980" s="23" t="s">
        <v>620</v>
      </c>
      <c r="B1980" t="s">
        <v>621</v>
      </c>
      <c r="C1980" t="s">
        <v>2738</v>
      </c>
      <c r="D1980" t="s">
        <v>417</v>
      </c>
      <c r="E1980" t="s">
        <v>615</v>
      </c>
      <c r="F1980" t="s">
        <v>616</v>
      </c>
      <c r="G1980" t="s">
        <v>2731</v>
      </c>
      <c r="H1980">
        <v>12</v>
      </c>
      <c r="I1980" t="s">
        <v>598</v>
      </c>
      <c r="J1980" t="str">
        <f>_xlfn.XLOOKUP(D1980,Table1[Kimarite],Table1[Category],,0)</f>
        <v>kihonwaza</v>
      </c>
    </row>
    <row r="1981" spans="1:10">
      <c r="A1981" s="23" t="s">
        <v>610</v>
      </c>
      <c r="B1981" t="s">
        <v>611</v>
      </c>
      <c r="C1981" t="s">
        <v>2734</v>
      </c>
      <c r="D1981" t="s">
        <v>418</v>
      </c>
      <c r="E1981" t="s">
        <v>633</v>
      </c>
      <c r="F1981" t="s">
        <v>634</v>
      </c>
      <c r="G1981" t="s">
        <v>2735</v>
      </c>
      <c r="H1981">
        <v>12</v>
      </c>
      <c r="I1981" t="s">
        <v>598</v>
      </c>
      <c r="J1981" t="str">
        <f>_xlfn.XLOOKUP(D1981,Table1[Kimarite],Table1[Category],,0)</f>
        <v>kihonwaza</v>
      </c>
    </row>
    <row r="1982" spans="1:10">
      <c r="A1982" s="23" t="s">
        <v>2514</v>
      </c>
      <c r="B1982" t="s">
        <v>2515</v>
      </c>
      <c r="C1982" t="s">
        <v>2656</v>
      </c>
      <c r="D1982" t="s">
        <v>563</v>
      </c>
      <c r="E1982" t="s">
        <v>2525</v>
      </c>
      <c r="F1982" t="s">
        <v>2526</v>
      </c>
      <c r="G1982" t="s">
        <v>2659</v>
      </c>
      <c r="H1982">
        <v>13</v>
      </c>
      <c r="I1982" t="s">
        <v>603</v>
      </c>
      <c r="J1982" t="str">
        <f>_xlfn.XLOOKUP(D1982,Table1[Kimarite],Table1[Category],,0)</f>
        <v>tokushuwaza</v>
      </c>
    </row>
    <row r="1983" spans="1:10">
      <c r="A1983" s="23" t="s">
        <v>2554</v>
      </c>
      <c r="B1983" t="s">
        <v>2555</v>
      </c>
      <c r="C1983" t="s">
        <v>2662</v>
      </c>
      <c r="D1983" t="s">
        <v>417</v>
      </c>
      <c r="E1983" t="s">
        <v>2499</v>
      </c>
      <c r="F1983" t="s">
        <v>2500</v>
      </c>
      <c r="G1983" t="s">
        <v>2659</v>
      </c>
      <c r="H1983">
        <v>13</v>
      </c>
      <c r="I1983" t="s">
        <v>603</v>
      </c>
      <c r="J1983" t="str">
        <f>_xlfn.XLOOKUP(D1983,Table1[Kimarite],Table1[Category],,0)</f>
        <v>kihonwaza</v>
      </c>
    </row>
    <row r="1984" spans="1:10">
      <c r="A1984" s="23" t="s">
        <v>2566</v>
      </c>
      <c r="B1984" t="s">
        <v>2567</v>
      </c>
      <c r="C1984" t="s">
        <v>2661</v>
      </c>
      <c r="D1984" t="s">
        <v>417</v>
      </c>
      <c r="E1984" t="s">
        <v>2476</v>
      </c>
      <c r="F1984" t="s">
        <v>2477</v>
      </c>
      <c r="G1984" t="s">
        <v>2657</v>
      </c>
      <c r="H1984">
        <v>13</v>
      </c>
      <c r="I1984" t="s">
        <v>603</v>
      </c>
      <c r="J1984" t="str">
        <f>_xlfn.XLOOKUP(D1984,Table1[Kimarite],Table1[Category],,0)</f>
        <v>kihonwaza</v>
      </c>
    </row>
    <row r="1985" spans="1:10">
      <c r="A1985" s="23" t="s">
        <v>2458</v>
      </c>
      <c r="B1985" t="s">
        <v>2459</v>
      </c>
      <c r="C1985" t="s">
        <v>2746</v>
      </c>
      <c r="D1985" t="s">
        <v>413</v>
      </c>
      <c r="E1985" t="s">
        <v>2473</v>
      </c>
      <c r="F1985" t="s">
        <v>2474</v>
      </c>
      <c r="G1985" t="s">
        <v>2660</v>
      </c>
      <c r="H1985">
        <v>13</v>
      </c>
      <c r="I1985" t="s">
        <v>603</v>
      </c>
      <c r="J1985" t="str">
        <f>_xlfn.XLOOKUP(D1985,Table1[Kimarite],Table1[Category],,0)</f>
        <v>kihonwaza</v>
      </c>
    </row>
    <row r="1986" spans="1:10">
      <c r="A1986" s="23" t="s">
        <v>2461</v>
      </c>
      <c r="B1986" t="s">
        <v>2462</v>
      </c>
      <c r="C1986" t="s">
        <v>2662</v>
      </c>
      <c r="D1986" t="s">
        <v>415</v>
      </c>
      <c r="E1986" t="s">
        <v>2438</v>
      </c>
      <c r="F1986" t="s">
        <v>2439</v>
      </c>
      <c r="G1986" t="s">
        <v>2656</v>
      </c>
      <c r="H1986">
        <v>13</v>
      </c>
      <c r="I1986" t="s">
        <v>602</v>
      </c>
      <c r="J1986" t="str">
        <f>_xlfn.XLOOKUP(D1986,Table1[Kimarite],Table1[Category],,0)</f>
        <v>kihonwaza</v>
      </c>
    </row>
    <row r="1987" spans="1:10">
      <c r="A1987" s="23" t="s">
        <v>2481</v>
      </c>
      <c r="B1987" t="s">
        <v>2482</v>
      </c>
      <c r="C1987" t="s">
        <v>2659</v>
      </c>
      <c r="D1987" t="s">
        <v>523</v>
      </c>
      <c r="E1987" t="s">
        <v>2433</v>
      </c>
      <c r="F1987" t="s">
        <v>2434</v>
      </c>
      <c r="G1987" t="s">
        <v>2663</v>
      </c>
      <c r="H1987">
        <v>13</v>
      </c>
      <c r="I1987" t="s">
        <v>602</v>
      </c>
      <c r="J1987" t="str">
        <f>_xlfn.XLOOKUP(D1987,Table1[Kimarite],Table1[Category],,0)</f>
        <v>hinerite</v>
      </c>
    </row>
    <row r="1988" spans="1:10">
      <c r="A1988" s="23" t="s">
        <v>2421</v>
      </c>
      <c r="B1988" t="s">
        <v>2422</v>
      </c>
      <c r="C1988" t="s">
        <v>2656</v>
      </c>
      <c r="D1988" t="s">
        <v>413</v>
      </c>
      <c r="E1988" t="s">
        <v>2400</v>
      </c>
      <c r="F1988" t="s">
        <v>2401</v>
      </c>
      <c r="G1988" t="s">
        <v>2659</v>
      </c>
      <c r="H1988">
        <v>13</v>
      </c>
      <c r="I1988" t="s">
        <v>602</v>
      </c>
      <c r="J1988" t="str">
        <f>_xlfn.XLOOKUP(D1988,Table1[Kimarite],Table1[Category],,0)</f>
        <v>kihonwaza</v>
      </c>
    </row>
    <row r="1989" spans="1:10">
      <c r="A1989" s="23" t="s">
        <v>2455</v>
      </c>
      <c r="B1989" t="s">
        <v>2456</v>
      </c>
      <c r="C1989" t="s">
        <v>2656</v>
      </c>
      <c r="D1989" t="s">
        <v>418</v>
      </c>
      <c r="E1989" t="s">
        <v>2391</v>
      </c>
      <c r="F1989" t="s">
        <v>2392</v>
      </c>
      <c r="G1989" t="s">
        <v>2659</v>
      </c>
      <c r="H1989">
        <v>13</v>
      </c>
      <c r="I1989" t="s">
        <v>602</v>
      </c>
      <c r="J1989" t="str">
        <f>_xlfn.XLOOKUP(D1989,Table1[Kimarite],Table1[Category],,0)</f>
        <v>kihonwaza</v>
      </c>
    </row>
    <row r="1990" spans="1:10">
      <c r="A1990" s="23" t="s">
        <v>2363</v>
      </c>
      <c r="B1990" t="s">
        <v>2364</v>
      </c>
      <c r="C1990" t="s">
        <v>2656</v>
      </c>
      <c r="D1990" t="s">
        <v>413</v>
      </c>
      <c r="E1990" t="s">
        <v>2379</v>
      </c>
      <c r="F1990" t="s">
        <v>2380</v>
      </c>
      <c r="G1990" t="s">
        <v>2659</v>
      </c>
      <c r="H1990">
        <v>13</v>
      </c>
      <c r="I1990" t="s">
        <v>602</v>
      </c>
      <c r="J1990" t="str">
        <f>_xlfn.XLOOKUP(D1990,Table1[Kimarite],Table1[Category],,0)</f>
        <v>kihonwaza</v>
      </c>
    </row>
    <row r="1991" spans="1:10">
      <c r="A1991" s="23" t="s">
        <v>2357</v>
      </c>
      <c r="B1991" t="s">
        <v>2358</v>
      </c>
      <c r="C1991" t="s">
        <v>2659</v>
      </c>
      <c r="D1991" t="s">
        <v>558</v>
      </c>
      <c r="E1991" t="s">
        <v>2403</v>
      </c>
      <c r="F1991" t="s">
        <v>2404</v>
      </c>
      <c r="G1991" t="s">
        <v>2663</v>
      </c>
      <c r="H1991">
        <v>13</v>
      </c>
      <c r="I1991" t="s">
        <v>602</v>
      </c>
      <c r="J1991" t="str">
        <f>_xlfn.XLOOKUP(D1991,Table1[Kimarite],Table1[Category],,0)</f>
        <v>tokushuwaza</v>
      </c>
    </row>
    <row r="1992" spans="1:10">
      <c r="A1992" s="23" t="s">
        <v>2342</v>
      </c>
      <c r="B1992" t="s">
        <v>2343</v>
      </c>
      <c r="C1992" t="s">
        <v>2662</v>
      </c>
      <c r="D1992" t="s">
        <v>413</v>
      </c>
      <c r="E1992" t="s">
        <v>2368</v>
      </c>
      <c r="F1992" t="s">
        <v>2369</v>
      </c>
      <c r="G1992" t="s">
        <v>2656</v>
      </c>
      <c r="H1992">
        <v>13</v>
      </c>
      <c r="I1992" t="s">
        <v>602</v>
      </c>
      <c r="J1992" t="str">
        <f>_xlfn.XLOOKUP(D1992,Table1[Kimarite],Table1[Category],,0)</f>
        <v>kihonwaza</v>
      </c>
    </row>
    <row r="1993" spans="1:10">
      <c r="A1993" s="23" t="s">
        <v>2327</v>
      </c>
      <c r="B1993" t="s">
        <v>2328</v>
      </c>
      <c r="C1993" t="s">
        <v>2656</v>
      </c>
      <c r="D1993" t="s">
        <v>413</v>
      </c>
      <c r="E1993" t="s">
        <v>2351</v>
      </c>
      <c r="F1993" t="s">
        <v>2352</v>
      </c>
      <c r="G1993" t="s">
        <v>2659</v>
      </c>
      <c r="H1993">
        <v>13</v>
      </c>
      <c r="I1993" t="s">
        <v>602</v>
      </c>
      <c r="J1993" t="str">
        <f>_xlfn.XLOOKUP(D1993,Table1[Kimarite],Table1[Category],,0)</f>
        <v>kihonwaza</v>
      </c>
    </row>
    <row r="1994" spans="1:10">
      <c r="A1994" s="23" t="s">
        <v>2449</v>
      </c>
      <c r="B1994" t="s">
        <v>2450</v>
      </c>
      <c r="C1994" t="s">
        <v>2746</v>
      </c>
      <c r="D1994" t="s">
        <v>413</v>
      </c>
      <c r="E1994" t="s">
        <v>2315</v>
      </c>
      <c r="F1994" t="s">
        <v>2316</v>
      </c>
      <c r="G1994" t="s">
        <v>2660</v>
      </c>
      <c r="H1994">
        <v>13</v>
      </c>
      <c r="I1994" t="s">
        <v>602</v>
      </c>
      <c r="J1994" t="str">
        <f>_xlfn.XLOOKUP(D1994,Table1[Kimarite],Table1[Category],,0)</f>
        <v>kihonwaza</v>
      </c>
    </row>
    <row r="1995" spans="1:10">
      <c r="A1995" s="23" t="s">
        <v>2310</v>
      </c>
      <c r="B1995" t="s">
        <v>2311</v>
      </c>
      <c r="C1995" t="s">
        <v>2659</v>
      </c>
      <c r="D1995" t="s">
        <v>413</v>
      </c>
      <c r="E1995" t="s">
        <v>2339</v>
      </c>
      <c r="F1995" t="s">
        <v>2340</v>
      </c>
      <c r="G1995" t="s">
        <v>2663</v>
      </c>
      <c r="H1995">
        <v>13</v>
      </c>
      <c r="I1995" t="s">
        <v>602</v>
      </c>
      <c r="J1995" t="str">
        <f>_xlfn.XLOOKUP(D1995,Table1[Kimarite],Table1[Category],,0)</f>
        <v>kihonwaza</v>
      </c>
    </row>
    <row r="1996" spans="1:10">
      <c r="A1996" s="23" t="s">
        <v>2304</v>
      </c>
      <c r="B1996" t="s">
        <v>2305</v>
      </c>
      <c r="C1996" t="s">
        <v>2663</v>
      </c>
      <c r="D1996" t="s">
        <v>417</v>
      </c>
      <c r="E1996" t="s">
        <v>2324</v>
      </c>
      <c r="F1996" t="s">
        <v>2325</v>
      </c>
      <c r="G1996" t="s">
        <v>2658</v>
      </c>
      <c r="H1996">
        <v>13</v>
      </c>
      <c r="I1996" t="s">
        <v>602</v>
      </c>
      <c r="J1996" t="str">
        <f>_xlfn.XLOOKUP(D1996,Table1[Kimarite],Table1[Category],,0)</f>
        <v>kihonwaza</v>
      </c>
    </row>
    <row r="1997" spans="1:10">
      <c r="A1997" s="23" t="s">
        <v>2281</v>
      </c>
      <c r="B1997" t="s">
        <v>2282</v>
      </c>
      <c r="C1997" t="s">
        <v>2656</v>
      </c>
      <c r="D1997" t="s">
        <v>413</v>
      </c>
      <c r="E1997" t="s">
        <v>2312</v>
      </c>
      <c r="F1997" t="s">
        <v>2313</v>
      </c>
      <c r="G1997" t="s">
        <v>2659</v>
      </c>
      <c r="H1997">
        <v>13</v>
      </c>
      <c r="I1997" t="s">
        <v>602</v>
      </c>
      <c r="J1997" t="str">
        <f>_xlfn.XLOOKUP(D1997,Table1[Kimarite],Table1[Category],,0)</f>
        <v>kihonwaza</v>
      </c>
    </row>
    <row r="1998" spans="1:10">
      <c r="A1998" s="23" t="s">
        <v>2278</v>
      </c>
      <c r="B1998" t="s">
        <v>2279</v>
      </c>
      <c r="C1998" t="s">
        <v>2656</v>
      </c>
      <c r="D1998" t="s">
        <v>413</v>
      </c>
      <c r="E1998" t="s">
        <v>2269</v>
      </c>
      <c r="F1998" t="s">
        <v>2270</v>
      </c>
      <c r="G1998" t="s">
        <v>2659</v>
      </c>
      <c r="H1998">
        <v>13</v>
      </c>
      <c r="I1998" t="s">
        <v>602</v>
      </c>
      <c r="J1998" t="str">
        <f>_xlfn.XLOOKUP(D1998,Table1[Kimarite],Table1[Category],,0)</f>
        <v>kihonwaza</v>
      </c>
    </row>
    <row r="1999" spans="1:10">
      <c r="A1999" s="23" t="s">
        <v>2287</v>
      </c>
      <c r="B1999" t="s">
        <v>2288</v>
      </c>
      <c r="C1999" t="s">
        <v>2659</v>
      </c>
      <c r="D1999" t="s">
        <v>417</v>
      </c>
      <c r="E1999" t="s">
        <v>2263</v>
      </c>
      <c r="F1999" t="s">
        <v>2264</v>
      </c>
      <c r="G1999" t="s">
        <v>2663</v>
      </c>
      <c r="H1999">
        <v>13</v>
      </c>
      <c r="I1999" t="s">
        <v>602</v>
      </c>
      <c r="J1999" t="str">
        <f>_xlfn.XLOOKUP(D1999,Table1[Kimarite],Table1[Category],,0)</f>
        <v>kihonwaza</v>
      </c>
    </row>
    <row r="2000" spans="1:10">
      <c r="A2000" s="23" t="s">
        <v>2246</v>
      </c>
      <c r="B2000" t="s">
        <v>2247</v>
      </c>
      <c r="C2000" t="s">
        <v>2662</v>
      </c>
      <c r="D2000" t="s">
        <v>413</v>
      </c>
      <c r="E2000" t="s">
        <v>2243</v>
      </c>
      <c r="F2000" t="s">
        <v>2244</v>
      </c>
      <c r="G2000" t="s">
        <v>2656</v>
      </c>
      <c r="H2000">
        <v>13</v>
      </c>
      <c r="I2000" t="s">
        <v>602</v>
      </c>
      <c r="J2000" t="str">
        <f>_xlfn.XLOOKUP(D2000,Table1[Kimarite],Table1[Category],,0)</f>
        <v>kihonwaza</v>
      </c>
    </row>
    <row r="2001" spans="1:10">
      <c r="A2001" s="23" t="s">
        <v>2229</v>
      </c>
      <c r="B2001" t="s">
        <v>2230</v>
      </c>
      <c r="C2001" t="s">
        <v>2662</v>
      </c>
      <c r="D2001" t="s">
        <v>417</v>
      </c>
      <c r="E2001" t="s">
        <v>2208</v>
      </c>
      <c r="F2001" t="s">
        <v>2209</v>
      </c>
      <c r="G2001" t="s">
        <v>2656</v>
      </c>
      <c r="H2001">
        <v>13</v>
      </c>
      <c r="I2001" t="s">
        <v>602</v>
      </c>
      <c r="J2001" t="str">
        <f>_xlfn.XLOOKUP(D2001,Table1[Kimarite],Table1[Category],,0)</f>
        <v>kihonwaza</v>
      </c>
    </row>
    <row r="2002" spans="1:10">
      <c r="A2002" s="23" t="s">
        <v>2166</v>
      </c>
      <c r="B2002" t="s">
        <v>2167</v>
      </c>
      <c r="C2002" t="s">
        <v>2659</v>
      </c>
      <c r="D2002" t="s">
        <v>435</v>
      </c>
      <c r="E2002" t="s">
        <v>2181</v>
      </c>
      <c r="F2002" t="s">
        <v>2182</v>
      </c>
      <c r="G2002" t="s">
        <v>2663</v>
      </c>
      <c r="H2002">
        <v>13</v>
      </c>
      <c r="I2002" t="s">
        <v>602</v>
      </c>
      <c r="J2002" t="str">
        <f>_xlfn.XLOOKUP(D2002,Table1[Kimarite],Table1[Category],,0)</f>
        <v>nagete</v>
      </c>
    </row>
    <row r="2003" spans="1:10">
      <c r="A2003" s="23" t="s">
        <v>2140</v>
      </c>
      <c r="B2003" t="s">
        <v>2141</v>
      </c>
      <c r="C2003" t="s">
        <v>2663</v>
      </c>
      <c r="D2003" t="s">
        <v>417</v>
      </c>
      <c r="E2003" t="s">
        <v>2169</v>
      </c>
      <c r="F2003" t="s">
        <v>2170</v>
      </c>
      <c r="G2003" t="s">
        <v>2658</v>
      </c>
      <c r="H2003">
        <v>13</v>
      </c>
      <c r="I2003" t="s">
        <v>602</v>
      </c>
      <c r="J2003" t="str">
        <f>_xlfn.XLOOKUP(D2003,Table1[Kimarite],Table1[Category],,0)</f>
        <v>kihonwaza</v>
      </c>
    </row>
    <row r="2004" spans="1:10">
      <c r="A2004" s="23" t="s">
        <v>2134</v>
      </c>
      <c r="B2004" t="s">
        <v>2135</v>
      </c>
      <c r="C2004" t="s">
        <v>2656</v>
      </c>
      <c r="D2004" t="s">
        <v>417</v>
      </c>
      <c r="E2004" t="s">
        <v>2143</v>
      </c>
      <c r="F2004" t="s">
        <v>2144</v>
      </c>
      <c r="G2004" t="s">
        <v>2659</v>
      </c>
      <c r="H2004">
        <v>13</v>
      </c>
      <c r="I2004" t="s">
        <v>602</v>
      </c>
      <c r="J2004" t="str">
        <f>_xlfn.XLOOKUP(D2004,Table1[Kimarite],Table1[Category],,0)</f>
        <v>kihonwaza</v>
      </c>
    </row>
    <row r="2005" spans="1:10">
      <c r="A2005" s="23" t="s">
        <v>2119</v>
      </c>
      <c r="B2005" t="s">
        <v>2120</v>
      </c>
      <c r="C2005" t="s">
        <v>2662</v>
      </c>
      <c r="D2005" t="s">
        <v>413</v>
      </c>
      <c r="E2005" t="s">
        <v>2137</v>
      </c>
      <c r="F2005" t="s">
        <v>2138</v>
      </c>
      <c r="G2005" t="s">
        <v>2656</v>
      </c>
      <c r="H2005">
        <v>13</v>
      </c>
      <c r="I2005" t="s">
        <v>602</v>
      </c>
      <c r="J2005" t="str">
        <f>_xlfn.XLOOKUP(D2005,Table1[Kimarite],Table1[Category],,0)</f>
        <v>kihonwaza</v>
      </c>
    </row>
    <row r="2006" spans="1:10">
      <c r="A2006" s="23" t="s">
        <v>2116</v>
      </c>
      <c r="B2006" t="s">
        <v>2117</v>
      </c>
      <c r="C2006" t="s">
        <v>2659</v>
      </c>
      <c r="D2006" t="s">
        <v>436</v>
      </c>
      <c r="E2006" t="s">
        <v>2151</v>
      </c>
      <c r="F2006" t="s">
        <v>2152</v>
      </c>
      <c r="G2006" t="s">
        <v>2663</v>
      </c>
      <c r="H2006">
        <v>13</v>
      </c>
      <c r="I2006" t="s">
        <v>602</v>
      </c>
      <c r="J2006" t="str">
        <f>_xlfn.XLOOKUP(D2006,Table1[Kimarite],Table1[Category],,0)</f>
        <v>nagete</v>
      </c>
    </row>
    <row r="2007" spans="1:10">
      <c r="A2007" s="23" t="s">
        <v>2110</v>
      </c>
      <c r="B2007" t="s">
        <v>2111</v>
      </c>
      <c r="C2007" t="s">
        <v>2659</v>
      </c>
      <c r="D2007" t="s">
        <v>417</v>
      </c>
      <c r="E2007" t="s">
        <v>2065</v>
      </c>
      <c r="F2007" t="s">
        <v>2066</v>
      </c>
      <c r="G2007" t="s">
        <v>2663</v>
      </c>
      <c r="H2007">
        <v>13</v>
      </c>
      <c r="I2007" t="s">
        <v>602</v>
      </c>
      <c r="J2007" t="str">
        <f>_xlfn.XLOOKUP(D2007,Table1[Kimarite],Table1[Category],,0)</f>
        <v>kihonwaza</v>
      </c>
    </row>
    <row r="2008" spans="1:10">
      <c r="A2008" s="23" t="s">
        <v>2089</v>
      </c>
      <c r="B2008" t="s">
        <v>2090</v>
      </c>
      <c r="C2008" t="s">
        <v>2659</v>
      </c>
      <c r="D2008" t="s">
        <v>417</v>
      </c>
      <c r="E2008" t="s">
        <v>2056</v>
      </c>
      <c r="F2008" t="s">
        <v>2057</v>
      </c>
      <c r="G2008" t="s">
        <v>2663</v>
      </c>
      <c r="H2008">
        <v>13</v>
      </c>
      <c r="I2008" t="s">
        <v>602</v>
      </c>
      <c r="J2008" t="str">
        <f>_xlfn.XLOOKUP(D2008,Table1[Kimarite],Table1[Category],,0)</f>
        <v>kihonwaza</v>
      </c>
    </row>
    <row r="2009" spans="1:10">
      <c r="A2009" s="23" t="s">
        <v>2157</v>
      </c>
      <c r="B2009" t="s">
        <v>2158</v>
      </c>
      <c r="C2009" t="s">
        <v>2661</v>
      </c>
      <c r="D2009" t="s">
        <v>417</v>
      </c>
      <c r="E2009" t="s">
        <v>2039</v>
      </c>
      <c r="F2009" t="s">
        <v>2040</v>
      </c>
      <c r="G2009" t="s">
        <v>2662</v>
      </c>
      <c r="H2009">
        <v>13</v>
      </c>
      <c r="I2009" t="s">
        <v>602</v>
      </c>
      <c r="J2009" t="str">
        <f>_xlfn.XLOOKUP(D2009,Table1[Kimarite],Table1[Category],,0)</f>
        <v>kihonwaza</v>
      </c>
    </row>
    <row r="2010" spans="1:10">
      <c r="A2010" s="23" t="s">
        <v>2025</v>
      </c>
      <c r="B2010" t="s">
        <v>2026</v>
      </c>
      <c r="C2010" t="s">
        <v>2659</v>
      </c>
      <c r="D2010" t="s">
        <v>417</v>
      </c>
      <c r="E2010" t="s">
        <v>2053</v>
      </c>
      <c r="F2010" t="s">
        <v>2054</v>
      </c>
      <c r="G2010" t="s">
        <v>2663</v>
      </c>
      <c r="H2010">
        <v>13</v>
      </c>
      <c r="I2010" t="s">
        <v>602</v>
      </c>
      <c r="J2010" t="str">
        <f>_xlfn.XLOOKUP(D2010,Table1[Kimarite],Table1[Category],,0)</f>
        <v>kihonwaza</v>
      </c>
    </row>
    <row r="2011" spans="1:10">
      <c r="A2011" s="23" t="s">
        <v>2022</v>
      </c>
      <c r="B2011" t="s">
        <v>2023</v>
      </c>
      <c r="C2011" t="s">
        <v>2659</v>
      </c>
      <c r="D2011" t="s">
        <v>417</v>
      </c>
      <c r="E2011" t="s">
        <v>2047</v>
      </c>
      <c r="F2011" t="s">
        <v>2048</v>
      </c>
      <c r="G2011" t="s">
        <v>2663</v>
      </c>
      <c r="H2011">
        <v>13</v>
      </c>
      <c r="I2011" t="s">
        <v>602</v>
      </c>
      <c r="J2011" t="str">
        <f>_xlfn.XLOOKUP(D2011,Table1[Kimarite],Table1[Category],,0)</f>
        <v>kihonwaza</v>
      </c>
    </row>
    <row r="2012" spans="1:10">
      <c r="A2012" s="23" t="s">
        <v>2031</v>
      </c>
      <c r="B2012" t="s">
        <v>2032</v>
      </c>
      <c r="C2012" t="s">
        <v>2656</v>
      </c>
      <c r="D2012" t="s">
        <v>418</v>
      </c>
      <c r="E2012" t="s">
        <v>2014</v>
      </c>
      <c r="F2012" t="s">
        <v>2015</v>
      </c>
      <c r="G2012" t="s">
        <v>2659</v>
      </c>
      <c r="H2012">
        <v>13</v>
      </c>
      <c r="I2012" t="s">
        <v>602</v>
      </c>
      <c r="J2012" t="str">
        <f>_xlfn.XLOOKUP(D2012,Table1[Kimarite],Table1[Category],,0)</f>
        <v>kihonwaza</v>
      </c>
    </row>
    <row r="2013" spans="1:10">
      <c r="A2013" s="23" t="s">
        <v>1988</v>
      </c>
      <c r="B2013" t="s">
        <v>1989</v>
      </c>
      <c r="C2013" t="s">
        <v>2656</v>
      </c>
      <c r="D2013" t="s">
        <v>417</v>
      </c>
      <c r="E2013" t="s">
        <v>2010</v>
      </c>
      <c r="F2013" t="s">
        <v>2011</v>
      </c>
      <c r="G2013" t="s">
        <v>2659</v>
      </c>
      <c r="H2013">
        <v>13</v>
      </c>
      <c r="I2013" t="s">
        <v>602</v>
      </c>
      <c r="J2013" t="str">
        <f>_xlfn.XLOOKUP(D2013,Table1[Kimarite],Table1[Category],,0)</f>
        <v>kihonwaza</v>
      </c>
    </row>
    <row r="2014" spans="1:10">
      <c r="A2014" s="23" t="s">
        <v>2004</v>
      </c>
      <c r="B2014" t="s">
        <v>2005</v>
      </c>
      <c r="C2014" t="s">
        <v>2657</v>
      </c>
      <c r="D2014" t="s">
        <v>413</v>
      </c>
      <c r="E2014" t="s">
        <v>1973</v>
      </c>
      <c r="F2014" t="s">
        <v>1974</v>
      </c>
      <c r="G2014" t="s">
        <v>2662</v>
      </c>
      <c r="H2014">
        <v>13</v>
      </c>
      <c r="I2014" t="s">
        <v>602</v>
      </c>
      <c r="J2014" t="str">
        <f>_xlfn.XLOOKUP(D2014,Table1[Kimarite],Table1[Category],,0)</f>
        <v>kihonwaza</v>
      </c>
    </row>
    <row r="2015" spans="1:10">
      <c r="A2015" s="23" t="s">
        <v>2080</v>
      </c>
      <c r="B2015" t="s">
        <v>2081</v>
      </c>
      <c r="C2015" t="s">
        <v>2658</v>
      </c>
      <c r="D2015" t="s">
        <v>558</v>
      </c>
      <c r="E2015" t="s">
        <v>1921</v>
      </c>
      <c r="F2015" t="s">
        <v>1922</v>
      </c>
      <c r="G2015" t="s">
        <v>2660</v>
      </c>
      <c r="H2015">
        <v>13</v>
      </c>
      <c r="I2015" t="s">
        <v>602</v>
      </c>
      <c r="J2015" t="str">
        <f>_xlfn.XLOOKUP(D2015,Table1[Kimarite],Table1[Category],,0)</f>
        <v>tokushuwaza</v>
      </c>
    </row>
    <row r="2016" spans="1:10">
      <c r="A2016" s="23" t="s">
        <v>1918</v>
      </c>
      <c r="B2016" t="s">
        <v>1919</v>
      </c>
      <c r="C2016" t="s">
        <v>2656</v>
      </c>
      <c r="D2016" t="s">
        <v>413</v>
      </c>
      <c r="E2016" t="s">
        <v>1961</v>
      </c>
      <c r="F2016" t="s">
        <v>1962</v>
      </c>
      <c r="G2016" t="s">
        <v>2659</v>
      </c>
      <c r="H2016">
        <v>13</v>
      </c>
      <c r="I2016" t="s">
        <v>602</v>
      </c>
      <c r="J2016" t="str">
        <f>_xlfn.XLOOKUP(D2016,Table1[Kimarite],Table1[Category],,0)</f>
        <v>kihonwaza</v>
      </c>
    </row>
    <row r="2017" spans="1:10">
      <c r="A2017" s="23" t="s">
        <v>1891</v>
      </c>
      <c r="B2017" t="s">
        <v>1892</v>
      </c>
      <c r="C2017" t="s">
        <v>2656</v>
      </c>
      <c r="D2017" t="s">
        <v>413</v>
      </c>
      <c r="E2017" t="s">
        <v>1873</v>
      </c>
      <c r="F2017" t="s">
        <v>1874</v>
      </c>
      <c r="G2017" t="s">
        <v>2659</v>
      </c>
      <c r="H2017">
        <v>13</v>
      </c>
      <c r="I2017" t="s">
        <v>602</v>
      </c>
      <c r="J2017" t="str">
        <f>_xlfn.XLOOKUP(D2017,Table1[Kimarite],Table1[Category],,0)</f>
        <v>kihonwaza</v>
      </c>
    </row>
    <row r="2018" spans="1:10">
      <c r="A2018" s="23" t="s">
        <v>1845</v>
      </c>
      <c r="B2018" t="s">
        <v>1846</v>
      </c>
      <c r="C2018" t="s">
        <v>2661</v>
      </c>
      <c r="D2018" t="s">
        <v>439</v>
      </c>
      <c r="E2018" t="s">
        <v>2059</v>
      </c>
      <c r="F2018" t="s">
        <v>2060</v>
      </c>
      <c r="G2018" t="s">
        <v>2657</v>
      </c>
      <c r="H2018">
        <v>13</v>
      </c>
      <c r="I2018" t="s">
        <v>602</v>
      </c>
      <c r="J2018" t="str">
        <f>_xlfn.XLOOKUP(D2018,Table1[Kimarite],Table1[Category],,0)</f>
        <v>nagete</v>
      </c>
    </row>
    <row r="2019" spans="1:10">
      <c r="A2019" s="23" t="s">
        <v>1827</v>
      </c>
      <c r="B2019" t="s">
        <v>1828</v>
      </c>
      <c r="C2019" t="s">
        <v>2663</v>
      </c>
      <c r="D2019" t="s">
        <v>413</v>
      </c>
      <c r="E2019" t="s">
        <v>1888</v>
      </c>
      <c r="F2019" t="s">
        <v>1889</v>
      </c>
      <c r="G2019" t="s">
        <v>2658</v>
      </c>
      <c r="H2019">
        <v>13</v>
      </c>
      <c r="I2019" t="s">
        <v>602</v>
      </c>
      <c r="J2019" t="str">
        <f>_xlfn.XLOOKUP(D2019,Table1[Kimarite],Table1[Category],,0)</f>
        <v>kihonwaza</v>
      </c>
    </row>
    <row r="2020" spans="1:10">
      <c r="A2020" s="23" t="s">
        <v>1830</v>
      </c>
      <c r="B2020" t="s">
        <v>1831</v>
      </c>
      <c r="C2020" t="s">
        <v>2656</v>
      </c>
      <c r="D2020" t="s">
        <v>413</v>
      </c>
      <c r="E2020" t="s">
        <v>1816</v>
      </c>
      <c r="F2020" t="s">
        <v>1817</v>
      </c>
      <c r="G2020" t="s">
        <v>2659</v>
      </c>
      <c r="H2020">
        <v>13</v>
      </c>
      <c r="I2020" t="s">
        <v>602</v>
      </c>
      <c r="J2020" t="str">
        <f>_xlfn.XLOOKUP(D2020,Table1[Kimarite],Table1[Category],,0)</f>
        <v>kihonwaza</v>
      </c>
    </row>
    <row r="2021" spans="1:10">
      <c r="A2021" s="23" t="s">
        <v>1801</v>
      </c>
      <c r="B2021" t="s">
        <v>1802</v>
      </c>
      <c r="C2021" t="s">
        <v>2656</v>
      </c>
      <c r="D2021" t="s">
        <v>438</v>
      </c>
      <c r="E2021" t="s">
        <v>1807</v>
      </c>
      <c r="F2021" t="s">
        <v>1808</v>
      </c>
      <c r="G2021" t="s">
        <v>2659</v>
      </c>
      <c r="H2021">
        <v>13</v>
      </c>
      <c r="I2021" t="s">
        <v>601</v>
      </c>
      <c r="J2021" t="str">
        <f>_xlfn.XLOOKUP(D2021,Table1[Kimarite],Table1[Category],,0)</f>
        <v>nagete</v>
      </c>
    </row>
    <row r="2022" spans="1:10">
      <c r="A2022" s="23" t="s">
        <v>1780</v>
      </c>
      <c r="B2022" t="s">
        <v>1781</v>
      </c>
      <c r="C2022" t="s">
        <v>2656</v>
      </c>
      <c r="D2022" t="s">
        <v>413</v>
      </c>
      <c r="E2022" t="s">
        <v>1795</v>
      </c>
      <c r="F2022" t="s">
        <v>1796</v>
      </c>
      <c r="G2022" t="s">
        <v>2659</v>
      </c>
      <c r="H2022">
        <v>13</v>
      </c>
      <c r="I2022" t="s">
        <v>601</v>
      </c>
      <c r="J2022" t="str">
        <f>_xlfn.XLOOKUP(D2022,Table1[Kimarite],Table1[Category],,0)</f>
        <v>kihonwaza</v>
      </c>
    </row>
    <row r="2023" spans="1:10">
      <c r="A2023" s="23" t="s">
        <v>1760</v>
      </c>
      <c r="B2023" t="s">
        <v>1761</v>
      </c>
      <c r="C2023" t="s">
        <v>2662</v>
      </c>
      <c r="D2023" t="s">
        <v>558</v>
      </c>
      <c r="E2023" t="s">
        <v>1792</v>
      </c>
      <c r="F2023" t="s">
        <v>1793</v>
      </c>
      <c r="G2023" t="s">
        <v>2656</v>
      </c>
      <c r="H2023">
        <v>13</v>
      </c>
      <c r="I2023" t="s">
        <v>601</v>
      </c>
      <c r="J2023" t="str">
        <f>_xlfn.XLOOKUP(D2023,Table1[Kimarite],Table1[Category],,0)</f>
        <v>tokushuwaza</v>
      </c>
    </row>
    <row r="2024" spans="1:10">
      <c r="A2024" s="23" t="s">
        <v>1751</v>
      </c>
      <c r="B2024" t="s">
        <v>1752</v>
      </c>
      <c r="C2024" t="s">
        <v>2659</v>
      </c>
      <c r="D2024" t="s">
        <v>413</v>
      </c>
      <c r="E2024" t="s">
        <v>1786</v>
      </c>
      <c r="F2024" t="s">
        <v>1787</v>
      </c>
      <c r="G2024" t="s">
        <v>2663</v>
      </c>
      <c r="H2024">
        <v>13</v>
      </c>
      <c r="I2024" t="s">
        <v>601</v>
      </c>
      <c r="J2024" t="str">
        <f>_xlfn.XLOOKUP(D2024,Table1[Kimarite],Table1[Category],,0)</f>
        <v>kihonwaza</v>
      </c>
    </row>
    <row r="2025" spans="1:10">
      <c r="A2025" s="23" t="s">
        <v>1736</v>
      </c>
      <c r="B2025" t="s">
        <v>1737</v>
      </c>
      <c r="C2025" t="s">
        <v>2656</v>
      </c>
      <c r="D2025" t="s">
        <v>439</v>
      </c>
      <c r="E2025" t="s">
        <v>1727</v>
      </c>
      <c r="F2025" t="s">
        <v>1728</v>
      </c>
      <c r="G2025" t="s">
        <v>2659</v>
      </c>
      <c r="H2025">
        <v>13</v>
      </c>
      <c r="I2025" t="s">
        <v>601</v>
      </c>
      <c r="J2025" t="str">
        <f>_xlfn.XLOOKUP(D2025,Table1[Kimarite],Table1[Category],,0)</f>
        <v>nagete</v>
      </c>
    </row>
    <row r="2026" spans="1:10">
      <c r="A2026" s="23" t="s">
        <v>1771</v>
      </c>
      <c r="B2026" t="s">
        <v>1772</v>
      </c>
      <c r="C2026" t="s">
        <v>2659</v>
      </c>
      <c r="D2026" t="s">
        <v>468</v>
      </c>
      <c r="E2026" t="s">
        <v>1724</v>
      </c>
      <c r="F2026" t="s">
        <v>1725</v>
      </c>
      <c r="G2026" t="s">
        <v>2663</v>
      </c>
      <c r="H2026">
        <v>13</v>
      </c>
      <c r="I2026" t="s">
        <v>601</v>
      </c>
      <c r="J2026" t="str">
        <f>_xlfn.XLOOKUP(D2026,Table1[Kimarite],Table1[Category],,0)</f>
        <v>kakete</v>
      </c>
    </row>
    <row r="2027" spans="1:10">
      <c r="A2027" s="23" t="s">
        <v>1704</v>
      </c>
      <c r="B2027" t="s">
        <v>1705</v>
      </c>
      <c r="C2027" t="s">
        <v>2658</v>
      </c>
      <c r="D2027" t="s">
        <v>418</v>
      </c>
      <c r="E2027" t="s">
        <v>1789</v>
      </c>
      <c r="F2027" t="s">
        <v>1790</v>
      </c>
      <c r="G2027" t="s">
        <v>2658</v>
      </c>
      <c r="H2027">
        <v>13</v>
      </c>
      <c r="I2027" t="s">
        <v>601</v>
      </c>
      <c r="J2027" t="str">
        <f>_xlfn.XLOOKUP(D2027,Table1[Kimarite],Table1[Category],,0)</f>
        <v>kihonwaza</v>
      </c>
    </row>
    <row r="2028" spans="1:10">
      <c r="A2028" s="23" t="s">
        <v>1715</v>
      </c>
      <c r="B2028" t="s">
        <v>1716</v>
      </c>
      <c r="C2028" t="s">
        <v>2656</v>
      </c>
      <c r="D2028" t="s">
        <v>523</v>
      </c>
      <c r="E2028" t="s">
        <v>1679</v>
      </c>
      <c r="F2028" t="s">
        <v>1680</v>
      </c>
      <c r="G2028" t="s">
        <v>2659</v>
      </c>
      <c r="H2028">
        <v>13</v>
      </c>
      <c r="I2028" t="s">
        <v>601</v>
      </c>
      <c r="J2028" t="str">
        <f>_xlfn.XLOOKUP(D2028,Table1[Kimarite],Table1[Category],,0)</f>
        <v>hinerite</v>
      </c>
    </row>
    <row r="2029" spans="1:10">
      <c r="A2029" s="23" t="s">
        <v>1676</v>
      </c>
      <c r="B2029" t="s">
        <v>1677</v>
      </c>
      <c r="C2029" t="s">
        <v>2656</v>
      </c>
      <c r="D2029" t="s">
        <v>439</v>
      </c>
      <c r="E2029" t="s">
        <v>1707</v>
      </c>
      <c r="F2029" t="s">
        <v>1708</v>
      </c>
      <c r="G2029" t="s">
        <v>2659</v>
      </c>
      <c r="H2029">
        <v>13</v>
      </c>
      <c r="I2029" t="s">
        <v>601</v>
      </c>
      <c r="J2029" t="str">
        <f>_xlfn.XLOOKUP(D2029,Table1[Kimarite],Table1[Category],,0)</f>
        <v>nagete</v>
      </c>
    </row>
    <row r="2030" spans="1:10">
      <c r="A2030" s="23" t="s">
        <v>1666</v>
      </c>
      <c r="B2030" t="s">
        <v>1667</v>
      </c>
      <c r="C2030" t="s">
        <v>2659</v>
      </c>
      <c r="D2030" t="s">
        <v>413</v>
      </c>
      <c r="E2030" t="s">
        <v>1660</v>
      </c>
      <c r="F2030" t="s">
        <v>1661</v>
      </c>
      <c r="G2030" t="s">
        <v>2663</v>
      </c>
      <c r="H2030">
        <v>13</v>
      </c>
      <c r="I2030" t="s">
        <v>601</v>
      </c>
      <c r="J2030" t="str">
        <f>_xlfn.XLOOKUP(D2030,Table1[Kimarite],Table1[Category],,0)</f>
        <v>kihonwaza</v>
      </c>
    </row>
    <row r="2031" spans="1:10">
      <c r="A2031" s="23" t="s">
        <v>1652</v>
      </c>
      <c r="B2031" t="s">
        <v>1653</v>
      </c>
      <c r="C2031" t="s">
        <v>2656</v>
      </c>
      <c r="D2031" t="s">
        <v>558</v>
      </c>
      <c r="E2031" t="s">
        <v>1643</v>
      </c>
      <c r="F2031" t="s">
        <v>1644</v>
      </c>
      <c r="G2031" t="s">
        <v>2659</v>
      </c>
      <c r="H2031">
        <v>13</v>
      </c>
      <c r="I2031" t="s">
        <v>601</v>
      </c>
      <c r="J2031" t="str">
        <f>_xlfn.XLOOKUP(D2031,Table1[Kimarite],Table1[Category],,0)</f>
        <v>tokushuwaza</v>
      </c>
    </row>
    <row r="2032" spans="1:10">
      <c r="A2032" s="23" t="s">
        <v>1615</v>
      </c>
      <c r="B2032" t="s">
        <v>1616</v>
      </c>
      <c r="C2032" t="s">
        <v>2656</v>
      </c>
      <c r="D2032" t="s">
        <v>417</v>
      </c>
      <c r="E2032" t="s">
        <v>1632</v>
      </c>
      <c r="F2032" t="s">
        <v>1633</v>
      </c>
      <c r="G2032" t="s">
        <v>2659</v>
      </c>
      <c r="H2032">
        <v>13</v>
      </c>
      <c r="I2032" t="s">
        <v>601</v>
      </c>
      <c r="J2032" t="str">
        <f>_xlfn.XLOOKUP(D2032,Table1[Kimarite],Table1[Category],,0)</f>
        <v>kihonwaza</v>
      </c>
    </row>
    <row r="2033" spans="1:10">
      <c r="A2033" s="23" t="s">
        <v>1612</v>
      </c>
      <c r="B2033" t="s">
        <v>1613</v>
      </c>
      <c r="C2033" t="s">
        <v>2656</v>
      </c>
      <c r="D2033" t="s">
        <v>413</v>
      </c>
      <c r="E2033" t="s">
        <v>1594</v>
      </c>
      <c r="F2033" t="s">
        <v>1595</v>
      </c>
      <c r="G2033" t="s">
        <v>2659</v>
      </c>
      <c r="H2033">
        <v>13</v>
      </c>
      <c r="I2033" t="s">
        <v>601</v>
      </c>
      <c r="J2033" t="str">
        <f>_xlfn.XLOOKUP(D2033,Table1[Kimarite],Table1[Category],,0)</f>
        <v>kihonwaza</v>
      </c>
    </row>
    <row r="2034" spans="1:10">
      <c r="A2034" s="23" t="s">
        <v>1558</v>
      </c>
      <c r="B2034" t="s">
        <v>1559</v>
      </c>
      <c r="C2034" t="s">
        <v>2659</v>
      </c>
      <c r="D2034" t="s">
        <v>417</v>
      </c>
      <c r="E2034" t="s">
        <v>1582</v>
      </c>
      <c r="F2034" t="s">
        <v>1583</v>
      </c>
      <c r="G2034" t="s">
        <v>2663</v>
      </c>
      <c r="H2034">
        <v>13</v>
      </c>
      <c r="I2034" t="s">
        <v>601</v>
      </c>
      <c r="J2034" t="str">
        <f>_xlfn.XLOOKUP(D2034,Table1[Kimarite],Table1[Category],,0)</f>
        <v>kihonwaza</v>
      </c>
    </row>
    <row r="2035" spans="1:10">
      <c r="A2035" s="23" t="s">
        <v>1618</v>
      </c>
      <c r="B2035" t="s">
        <v>1619</v>
      </c>
      <c r="C2035" t="s">
        <v>2663</v>
      </c>
      <c r="D2035" t="s">
        <v>558</v>
      </c>
      <c r="E2035" t="s">
        <v>1533</v>
      </c>
      <c r="F2035" t="s">
        <v>1534</v>
      </c>
      <c r="G2035" t="s">
        <v>2658</v>
      </c>
      <c r="H2035">
        <v>13</v>
      </c>
      <c r="I2035" t="s">
        <v>601</v>
      </c>
      <c r="J2035" t="str">
        <f>_xlfn.XLOOKUP(D2035,Table1[Kimarite],Table1[Category],,0)</f>
        <v>tokushuwaza</v>
      </c>
    </row>
    <row r="2036" spans="1:10">
      <c r="A2036" s="23" t="s">
        <v>1512</v>
      </c>
      <c r="B2036" t="s">
        <v>1513</v>
      </c>
      <c r="C2036" t="s">
        <v>2656</v>
      </c>
      <c r="D2036" t="s">
        <v>417</v>
      </c>
      <c r="E2036" t="s">
        <v>1543</v>
      </c>
      <c r="F2036" t="s">
        <v>1544</v>
      </c>
      <c r="G2036" t="s">
        <v>2659</v>
      </c>
      <c r="H2036">
        <v>13</v>
      </c>
      <c r="I2036" t="s">
        <v>601</v>
      </c>
      <c r="J2036" t="str">
        <f>_xlfn.XLOOKUP(D2036,Table1[Kimarite],Table1[Category],,0)</f>
        <v>kihonwaza</v>
      </c>
    </row>
    <row r="2037" spans="1:10">
      <c r="A2037" s="23" t="s">
        <v>1497</v>
      </c>
      <c r="B2037" t="s">
        <v>1498</v>
      </c>
      <c r="C2037" t="s">
        <v>2746</v>
      </c>
      <c r="D2037" t="s">
        <v>415</v>
      </c>
      <c r="E2037" t="s">
        <v>1500</v>
      </c>
      <c r="F2037" t="s">
        <v>1501</v>
      </c>
      <c r="G2037" t="s">
        <v>2660</v>
      </c>
      <c r="H2037">
        <v>13</v>
      </c>
      <c r="I2037" t="s">
        <v>601</v>
      </c>
      <c r="J2037" t="str">
        <f>_xlfn.XLOOKUP(D2037,Table1[Kimarite],Table1[Category],,0)</f>
        <v>kihonwaza</v>
      </c>
    </row>
    <row r="2038" spans="1:10">
      <c r="A2038" s="23" t="s">
        <v>1460</v>
      </c>
      <c r="B2038" t="s">
        <v>1461</v>
      </c>
      <c r="C2038" t="s">
        <v>2656</v>
      </c>
      <c r="D2038" t="s">
        <v>417</v>
      </c>
      <c r="E2038" t="s">
        <v>1503</v>
      </c>
      <c r="F2038" t="s">
        <v>1504</v>
      </c>
      <c r="G2038" t="s">
        <v>2659</v>
      </c>
      <c r="H2038">
        <v>13</v>
      </c>
      <c r="I2038" t="s">
        <v>601</v>
      </c>
      <c r="J2038" t="str">
        <f>_xlfn.XLOOKUP(D2038,Table1[Kimarite],Table1[Category],,0)</f>
        <v>kihonwaza</v>
      </c>
    </row>
    <row r="2039" spans="1:10">
      <c r="A2039" s="23" t="s">
        <v>1515</v>
      </c>
      <c r="B2039" t="s">
        <v>1516</v>
      </c>
      <c r="C2039" t="s">
        <v>2661</v>
      </c>
      <c r="D2039" t="s">
        <v>439</v>
      </c>
      <c r="E2039" t="s">
        <v>1445</v>
      </c>
      <c r="F2039" t="s">
        <v>1446</v>
      </c>
      <c r="G2039" t="s">
        <v>2657</v>
      </c>
      <c r="H2039">
        <v>13</v>
      </c>
      <c r="I2039" t="s">
        <v>601</v>
      </c>
      <c r="J2039" t="str">
        <f>_xlfn.XLOOKUP(D2039,Table1[Kimarite],Table1[Category],,0)</f>
        <v>nagete</v>
      </c>
    </row>
    <row r="2040" spans="1:10">
      <c r="A2040" s="23" t="s">
        <v>1442</v>
      </c>
      <c r="B2040" t="s">
        <v>1443</v>
      </c>
      <c r="C2040" t="s">
        <v>2656</v>
      </c>
      <c r="D2040" t="s">
        <v>413</v>
      </c>
      <c r="E2040" t="s">
        <v>1478</v>
      </c>
      <c r="F2040" t="s">
        <v>1479</v>
      </c>
      <c r="G2040" t="s">
        <v>2659</v>
      </c>
      <c r="H2040">
        <v>13</v>
      </c>
      <c r="I2040" t="s">
        <v>601</v>
      </c>
      <c r="J2040" t="str">
        <f>_xlfn.XLOOKUP(D2040,Table1[Kimarite],Table1[Category],,0)</f>
        <v>kihonwaza</v>
      </c>
    </row>
    <row r="2041" spans="1:10">
      <c r="A2041" s="23" t="s">
        <v>1419</v>
      </c>
      <c r="B2041" t="s">
        <v>1420</v>
      </c>
      <c r="C2041" t="s">
        <v>2656</v>
      </c>
      <c r="D2041" t="s">
        <v>417</v>
      </c>
      <c r="E2041" t="s">
        <v>1425</v>
      </c>
      <c r="F2041" t="s">
        <v>1426</v>
      </c>
      <c r="G2041" t="s">
        <v>2659</v>
      </c>
      <c r="H2041">
        <v>13</v>
      </c>
      <c r="I2041" t="s">
        <v>601</v>
      </c>
      <c r="J2041" t="str">
        <f>_xlfn.XLOOKUP(D2041,Table1[Kimarite],Table1[Category],,0)</f>
        <v>kihonwaza</v>
      </c>
    </row>
    <row r="2042" spans="1:10">
      <c r="A2042" s="23" t="s">
        <v>1454</v>
      </c>
      <c r="B2042" t="s">
        <v>1455</v>
      </c>
      <c r="C2042" t="s">
        <v>2662</v>
      </c>
      <c r="D2042" t="s">
        <v>417</v>
      </c>
      <c r="E2042" t="s">
        <v>1416</v>
      </c>
      <c r="F2042" t="s">
        <v>1417</v>
      </c>
      <c r="G2042" t="s">
        <v>2656</v>
      </c>
      <c r="H2042">
        <v>13</v>
      </c>
      <c r="I2042" t="s">
        <v>601</v>
      </c>
      <c r="J2042" t="str">
        <f>_xlfn.XLOOKUP(D2042,Table1[Kimarite],Table1[Category],,0)</f>
        <v>kihonwaza</v>
      </c>
    </row>
    <row r="2043" spans="1:10">
      <c r="A2043" s="23" t="s">
        <v>1413</v>
      </c>
      <c r="B2043" t="s">
        <v>1414</v>
      </c>
      <c r="C2043" t="s">
        <v>2656</v>
      </c>
      <c r="D2043" t="s">
        <v>413</v>
      </c>
      <c r="E2043" t="s">
        <v>1407</v>
      </c>
      <c r="F2043" t="s">
        <v>1408</v>
      </c>
      <c r="G2043" t="s">
        <v>2659</v>
      </c>
      <c r="H2043">
        <v>13</v>
      </c>
      <c r="I2043" t="s">
        <v>601</v>
      </c>
      <c r="J2043" t="str">
        <f>_xlfn.XLOOKUP(D2043,Table1[Kimarite],Table1[Category],,0)</f>
        <v>kihonwaza</v>
      </c>
    </row>
    <row r="2044" spans="1:10">
      <c r="A2044" s="23" t="s">
        <v>1392</v>
      </c>
      <c r="B2044" t="s">
        <v>1393</v>
      </c>
      <c r="C2044" t="s">
        <v>2662</v>
      </c>
      <c r="D2044" t="s">
        <v>417</v>
      </c>
      <c r="E2044" t="s">
        <v>1410</v>
      </c>
      <c r="F2044" t="s">
        <v>1411</v>
      </c>
      <c r="G2044" t="s">
        <v>2656</v>
      </c>
      <c r="H2044">
        <v>13</v>
      </c>
      <c r="I2044" t="s">
        <v>601</v>
      </c>
      <c r="J2044" t="str">
        <f>_xlfn.XLOOKUP(D2044,Table1[Kimarite],Table1[Category],,0)</f>
        <v>kihonwaza</v>
      </c>
    </row>
    <row r="2045" spans="1:10">
      <c r="A2045" s="23" t="s">
        <v>1374</v>
      </c>
      <c r="B2045" t="s">
        <v>1375</v>
      </c>
      <c r="C2045" t="s">
        <v>2662</v>
      </c>
      <c r="D2045" t="s">
        <v>415</v>
      </c>
      <c r="E2045" t="s">
        <v>1389</v>
      </c>
      <c r="F2045" t="s">
        <v>1390</v>
      </c>
      <c r="G2045" t="s">
        <v>2656</v>
      </c>
      <c r="H2045">
        <v>13</v>
      </c>
      <c r="I2045" t="s">
        <v>601</v>
      </c>
      <c r="J2045" t="str">
        <f>_xlfn.XLOOKUP(D2045,Table1[Kimarite],Table1[Category],,0)</f>
        <v>kihonwaza</v>
      </c>
    </row>
    <row r="2046" spans="1:10">
      <c r="A2046" s="23" t="s">
        <v>1362</v>
      </c>
      <c r="B2046" t="s">
        <v>1363</v>
      </c>
      <c r="C2046" t="s">
        <v>2656</v>
      </c>
      <c r="D2046" t="s">
        <v>416</v>
      </c>
      <c r="E2046" t="s">
        <v>1338</v>
      </c>
      <c r="F2046" t="s">
        <v>1339</v>
      </c>
      <c r="G2046" t="s">
        <v>2659</v>
      </c>
      <c r="H2046">
        <v>13</v>
      </c>
      <c r="I2046" t="s">
        <v>601</v>
      </c>
      <c r="J2046" t="str">
        <f>_xlfn.XLOOKUP(D2046,Table1[Kimarite],Table1[Category],,0)</f>
        <v>kihonwaza</v>
      </c>
    </row>
    <row r="2047" spans="1:10">
      <c r="A2047" s="23" t="s">
        <v>1359</v>
      </c>
      <c r="B2047" t="s">
        <v>1360</v>
      </c>
      <c r="C2047" t="s">
        <v>2662</v>
      </c>
      <c r="D2047" t="s">
        <v>559</v>
      </c>
      <c r="E2047" t="s">
        <v>1317</v>
      </c>
      <c r="F2047" t="s">
        <v>1318</v>
      </c>
      <c r="G2047" t="s">
        <v>2656</v>
      </c>
      <c r="H2047">
        <v>13</v>
      </c>
      <c r="I2047" t="s">
        <v>601</v>
      </c>
      <c r="J2047" t="str">
        <f>_xlfn.XLOOKUP(D2047,Table1[Kimarite],Table1[Category],,0)</f>
        <v>tokushuwaza</v>
      </c>
    </row>
    <row r="2048" spans="1:10">
      <c r="A2048" s="23" t="s">
        <v>1308</v>
      </c>
      <c r="B2048" t="s">
        <v>1309</v>
      </c>
      <c r="C2048" t="s">
        <v>2659</v>
      </c>
      <c r="D2048" t="s">
        <v>417</v>
      </c>
      <c r="E2048" t="s">
        <v>1353</v>
      </c>
      <c r="F2048" t="s">
        <v>1354</v>
      </c>
      <c r="G2048" t="s">
        <v>2663</v>
      </c>
      <c r="H2048">
        <v>13</v>
      </c>
      <c r="I2048" t="s">
        <v>601</v>
      </c>
      <c r="J2048" t="str">
        <f>_xlfn.XLOOKUP(D2048,Table1[Kimarite],Table1[Category],,0)</f>
        <v>kihonwaza</v>
      </c>
    </row>
    <row r="2049" spans="1:10">
      <c r="A2049" s="23" t="s">
        <v>1279</v>
      </c>
      <c r="B2049" t="s">
        <v>1280</v>
      </c>
      <c r="C2049" t="s">
        <v>2656</v>
      </c>
      <c r="D2049" t="s">
        <v>413</v>
      </c>
      <c r="E2049" t="s">
        <v>1273</v>
      </c>
      <c r="F2049" t="s">
        <v>1274</v>
      </c>
      <c r="G2049" t="s">
        <v>2659</v>
      </c>
      <c r="H2049">
        <v>13</v>
      </c>
      <c r="I2049" t="s">
        <v>601</v>
      </c>
      <c r="J2049" t="str">
        <f>_xlfn.XLOOKUP(D2049,Table1[Kimarite],Table1[Category],,0)</f>
        <v>kihonwaza</v>
      </c>
    </row>
    <row r="2050" spans="1:10">
      <c r="A2050" s="23" t="s">
        <v>1264</v>
      </c>
      <c r="B2050" t="s">
        <v>1265</v>
      </c>
      <c r="C2050" t="s">
        <v>2659</v>
      </c>
      <c r="D2050" t="s">
        <v>413</v>
      </c>
      <c r="E2050" t="s">
        <v>1291</v>
      </c>
      <c r="F2050" t="s">
        <v>1292</v>
      </c>
      <c r="G2050" t="s">
        <v>2663</v>
      </c>
      <c r="H2050">
        <v>13</v>
      </c>
      <c r="I2050" t="s">
        <v>600</v>
      </c>
      <c r="J2050" t="str">
        <f>_xlfn.XLOOKUP(D2050,Table1[Kimarite],Table1[Category],,0)</f>
        <v>kihonwaza</v>
      </c>
    </row>
    <row r="2051" spans="1:10">
      <c r="A2051" s="23" t="s">
        <v>1258</v>
      </c>
      <c r="B2051" t="s">
        <v>1259</v>
      </c>
      <c r="C2051" t="s">
        <v>2657</v>
      </c>
      <c r="D2051" t="s">
        <v>413</v>
      </c>
      <c r="E2051" t="s">
        <v>1286</v>
      </c>
      <c r="F2051" t="s">
        <v>1287</v>
      </c>
      <c r="G2051" t="s">
        <v>2662</v>
      </c>
      <c r="H2051">
        <v>13</v>
      </c>
      <c r="I2051" t="s">
        <v>600</v>
      </c>
      <c r="J2051" t="str">
        <f>_xlfn.XLOOKUP(D2051,Table1[Kimarite],Table1[Category],,0)</f>
        <v>kihonwaza</v>
      </c>
    </row>
    <row r="2052" spans="1:10">
      <c r="A2052" s="23" t="s">
        <v>1252</v>
      </c>
      <c r="B2052" t="s">
        <v>1253</v>
      </c>
      <c r="C2052" t="s">
        <v>2656</v>
      </c>
      <c r="D2052" t="s">
        <v>413</v>
      </c>
      <c r="E2052" t="s">
        <v>1267</v>
      </c>
      <c r="F2052" t="s">
        <v>1268</v>
      </c>
      <c r="G2052" t="s">
        <v>2659</v>
      </c>
      <c r="H2052">
        <v>13</v>
      </c>
      <c r="I2052" t="s">
        <v>600</v>
      </c>
      <c r="J2052" t="str">
        <f>_xlfn.XLOOKUP(D2052,Table1[Kimarite],Table1[Category],,0)</f>
        <v>kihonwaza</v>
      </c>
    </row>
    <row r="2053" spans="1:10">
      <c r="A2053" s="23" t="s">
        <v>1288</v>
      </c>
      <c r="B2053" t="s">
        <v>1289</v>
      </c>
      <c r="C2053" t="s">
        <v>2662</v>
      </c>
      <c r="D2053" t="s">
        <v>417</v>
      </c>
      <c r="E2053" t="s">
        <v>1241</v>
      </c>
      <c r="F2053" t="s">
        <v>1242</v>
      </c>
      <c r="G2053" t="s">
        <v>2656</v>
      </c>
      <c r="H2053">
        <v>13</v>
      </c>
      <c r="I2053" t="s">
        <v>600</v>
      </c>
      <c r="J2053" t="str">
        <f>_xlfn.XLOOKUP(D2053,Table1[Kimarite],Table1[Category],,0)</f>
        <v>kihonwaza</v>
      </c>
    </row>
    <row r="2054" spans="1:10">
      <c r="A2054" s="23" t="s">
        <v>1222</v>
      </c>
      <c r="B2054" t="s">
        <v>1223</v>
      </c>
      <c r="C2054" t="s">
        <v>2663</v>
      </c>
      <c r="D2054" t="s">
        <v>413</v>
      </c>
      <c r="E2054" t="s">
        <v>1181</v>
      </c>
      <c r="F2054" t="s">
        <v>1182</v>
      </c>
      <c r="G2054" t="s">
        <v>2658</v>
      </c>
      <c r="H2054">
        <v>13</v>
      </c>
      <c r="I2054" t="s">
        <v>600</v>
      </c>
      <c r="J2054" t="str">
        <f>_xlfn.XLOOKUP(D2054,Table1[Kimarite],Table1[Category],,0)</f>
        <v>kihonwaza</v>
      </c>
    </row>
    <row r="2055" spans="1:10">
      <c r="A2055" s="23" t="s">
        <v>1178</v>
      </c>
      <c r="B2055" t="s">
        <v>1179</v>
      </c>
      <c r="C2055" t="s">
        <v>2656</v>
      </c>
      <c r="D2055" t="s">
        <v>417</v>
      </c>
      <c r="E2055" t="s">
        <v>1225</v>
      </c>
      <c r="F2055" t="s">
        <v>1226</v>
      </c>
      <c r="G2055" t="s">
        <v>2659</v>
      </c>
      <c r="H2055">
        <v>13</v>
      </c>
      <c r="I2055" t="s">
        <v>600</v>
      </c>
      <c r="J2055" t="str">
        <f>_xlfn.XLOOKUP(D2055,Table1[Kimarite],Table1[Category],,0)</f>
        <v>kihonwaza</v>
      </c>
    </row>
    <row r="2056" spans="1:10">
      <c r="A2056" s="23" t="s">
        <v>1172</v>
      </c>
      <c r="B2056" t="s">
        <v>1173</v>
      </c>
      <c r="C2056" t="s">
        <v>2663</v>
      </c>
      <c r="D2056" t="s">
        <v>413</v>
      </c>
      <c r="E2056" t="s">
        <v>1205</v>
      </c>
      <c r="F2056" t="s">
        <v>1206</v>
      </c>
      <c r="G2056" t="s">
        <v>2658</v>
      </c>
      <c r="H2056">
        <v>13</v>
      </c>
      <c r="I2056" t="s">
        <v>600</v>
      </c>
      <c r="J2056" t="str">
        <f>_xlfn.XLOOKUP(D2056,Table1[Kimarite],Table1[Category],,0)</f>
        <v>kihonwaza</v>
      </c>
    </row>
    <row r="2057" spans="1:10">
      <c r="A2057" s="23" t="s">
        <v>1130</v>
      </c>
      <c r="B2057" t="s">
        <v>1131</v>
      </c>
      <c r="C2057" t="s">
        <v>2656</v>
      </c>
      <c r="D2057" t="s">
        <v>418</v>
      </c>
      <c r="E2057" t="s">
        <v>1154</v>
      </c>
      <c r="F2057" t="s">
        <v>1155</v>
      </c>
      <c r="G2057" t="s">
        <v>2659</v>
      </c>
      <c r="H2057">
        <v>13</v>
      </c>
      <c r="I2057" t="s">
        <v>600</v>
      </c>
      <c r="J2057" t="str">
        <f>_xlfn.XLOOKUP(D2057,Table1[Kimarite],Table1[Category],,0)</f>
        <v>kihonwaza</v>
      </c>
    </row>
    <row r="2058" spans="1:10">
      <c r="A2058" s="23" t="s">
        <v>1124</v>
      </c>
      <c r="B2058" t="s">
        <v>1125</v>
      </c>
      <c r="C2058" t="s">
        <v>2659</v>
      </c>
      <c r="D2058" t="s">
        <v>563</v>
      </c>
      <c r="E2058" t="s">
        <v>1108</v>
      </c>
      <c r="F2058" t="s">
        <v>1109</v>
      </c>
      <c r="G2058" t="s">
        <v>2663</v>
      </c>
      <c r="H2058">
        <v>13</v>
      </c>
      <c r="I2058" t="s">
        <v>600</v>
      </c>
      <c r="J2058" t="str">
        <f>_xlfn.XLOOKUP(D2058,Table1[Kimarite],Table1[Category],,0)</f>
        <v>tokushuwaza</v>
      </c>
    </row>
    <row r="2059" spans="1:10">
      <c r="A2059" s="23" t="s">
        <v>1079</v>
      </c>
      <c r="B2059" t="s">
        <v>1080</v>
      </c>
      <c r="C2059" t="s">
        <v>2656</v>
      </c>
      <c r="D2059" t="s">
        <v>413</v>
      </c>
      <c r="E2059" t="s">
        <v>1117</v>
      </c>
      <c r="F2059" t="s">
        <v>1118</v>
      </c>
      <c r="G2059" t="s">
        <v>2659</v>
      </c>
      <c r="H2059">
        <v>13</v>
      </c>
      <c r="I2059" t="s">
        <v>600</v>
      </c>
      <c r="J2059" t="str">
        <f>_xlfn.XLOOKUP(D2059,Table1[Kimarite],Table1[Category],,0)</f>
        <v>kihonwaza</v>
      </c>
    </row>
    <row r="2060" spans="1:10">
      <c r="A2060" s="23" t="s">
        <v>1142</v>
      </c>
      <c r="B2060" t="s">
        <v>1143</v>
      </c>
      <c r="C2060" t="s">
        <v>2657</v>
      </c>
      <c r="D2060" t="s">
        <v>413</v>
      </c>
      <c r="E2060" t="s">
        <v>1068</v>
      </c>
      <c r="F2060" t="s">
        <v>1069</v>
      </c>
      <c r="G2060" t="s">
        <v>2662</v>
      </c>
      <c r="H2060">
        <v>13</v>
      </c>
      <c r="I2060" t="s">
        <v>600</v>
      </c>
      <c r="J2060" t="str">
        <f>_xlfn.XLOOKUP(D2060,Table1[Kimarite],Table1[Category],,0)</f>
        <v>kihonwaza</v>
      </c>
    </row>
    <row r="2061" spans="1:10">
      <c r="A2061" s="23" t="s">
        <v>1049</v>
      </c>
      <c r="B2061" t="s">
        <v>1050</v>
      </c>
      <c r="C2061" t="s">
        <v>2661</v>
      </c>
      <c r="D2061" t="s">
        <v>413</v>
      </c>
      <c r="E2061" t="s">
        <v>1148</v>
      </c>
      <c r="F2061" t="s">
        <v>1149</v>
      </c>
      <c r="G2061" t="s">
        <v>2657</v>
      </c>
      <c r="H2061">
        <v>13</v>
      </c>
      <c r="I2061" t="s">
        <v>600</v>
      </c>
      <c r="J2061" t="str">
        <f>_xlfn.XLOOKUP(D2061,Table1[Kimarite],Table1[Category],,0)</f>
        <v>kihonwaza</v>
      </c>
    </row>
    <row r="2062" spans="1:10">
      <c r="A2062" s="23" t="s">
        <v>1030</v>
      </c>
      <c r="B2062" t="s">
        <v>1031</v>
      </c>
      <c r="C2062" t="s">
        <v>2662</v>
      </c>
      <c r="D2062" t="s">
        <v>415</v>
      </c>
      <c r="E2062" t="s">
        <v>1055</v>
      </c>
      <c r="F2062" t="s">
        <v>1056</v>
      </c>
      <c r="G2062" t="s">
        <v>2656</v>
      </c>
      <c r="H2062">
        <v>13</v>
      </c>
      <c r="I2062" t="s">
        <v>600</v>
      </c>
      <c r="J2062" t="str">
        <f>_xlfn.XLOOKUP(D2062,Table1[Kimarite],Table1[Category],,0)</f>
        <v>kihonwaza</v>
      </c>
    </row>
    <row r="2063" spans="1:10">
      <c r="A2063" s="23" t="s">
        <v>1139</v>
      </c>
      <c r="B2063" t="s">
        <v>1140</v>
      </c>
      <c r="C2063" t="s">
        <v>2658</v>
      </c>
      <c r="D2063" t="s">
        <v>417</v>
      </c>
      <c r="E2063" t="s">
        <v>1024</v>
      </c>
      <c r="F2063" t="s">
        <v>1025</v>
      </c>
      <c r="G2063" t="s">
        <v>2660</v>
      </c>
      <c r="H2063">
        <v>13</v>
      </c>
      <c r="I2063" t="s">
        <v>600</v>
      </c>
      <c r="J2063" t="str">
        <f>_xlfn.XLOOKUP(D2063,Table1[Kimarite],Table1[Category],,0)</f>
        <v>kihonwaza</v>
      </c>
    </row>
    <row r="2064" spans="1:10">
      <c r="A2064" s="23" t="s">
        <v>1040</v>
      </c>
      <c r="B2064" t="s">
        <v>1041</v>
      </c>
      <c r="C2064" t="s">
        <v>2656</v>
      </c>
      <c r="D2064" t="s">
        <v>438</v>
      </c>
      <c r="E2064" t="s">
        <v>1015</v>
      </c>
      <c r="F2064" t="s">
        <v>1016</v>
      </c>
      <c r="G2064" t="s">
        <v>2659</v>
      </c>
      <c r="H2064">
        <v>13</v>
      </c>
      <c r="I2064" t="s">
        <v>600</v>
      </c>
      <c r="J2064" t="str">
        <f>_xlfn.XLOOKUP(D2064,Table1[Kimarite],Table1[Category],,0)</f>
        <v>nagete</v>
      </c>
    </row>
    <row r="2065" spans="1:10">
      <c r="A2065" s="23" t="s">
        <v>1021</v>
      </c>
      <c r="B2065" t="s">
        <v>1022</v>
      </c>
      <c r="C2065" t="s">
        <v>2656</v>
      </c>
      <c r="D2065" t="s">
        <v>413</v>
      </c>
      <c r="E2065" t="s">
        <v>988</v>
      </c>
      <c r="F2065" t="s">
        <v>989</v>
      </c>
      <c r="G2065" t="s">
        <v>2659</v>
      </c>
      <c r="H2065">
        <v>13</v>
      </c>
      <c r="I2065" t="s">
        <v>600</v>
      </c>
      <c r="J2065" t="str">
        <f>_xlfn.XLOOKUP(D2065,Table1[Kimarite],Table1[Category],,0)</f>
        <v>kihonwaza</v>
      </c>
    </row>
    <row r="2066" spans="1:10">
      <c r="A2066" s="23" t="s">
        <v>975</v>
      </c>
      <c r="B2066" t="s">
        <v>976</v>
      </c>
      <c r="C2066" t="s">
        <v>2662</v>
      </c>
      <c r="D2066" t="s">
        <v>417</v>
      </c>
      <c r="E2066" t="s">
        <v>991</v>
      </c>
      <c r="F2066" t="s">
        <v>992</v>
      </c>
      <c r="G2066" t="s">
        <v>2656</v>
      </c>
      <c r="H2066">
        <v>13</v>
      </c>
      <c r="I2066" t="s">
        <v>600</v>
      </c>
      <c r="J2066" t="str">
        <f>_xlfn.XLOOKUP(D2066,Table1[Kimarite],Table1[Category],,0)</f>
        <v>kihonwaza</v>
      </c>
    </row>
    <row r="2067" spans="1:10">
      <c r="A2067" s="23" t="s">
        <v>972</v>
      </c>
      <c r="B2067" t="s">
        <v>973</v>
      </c>
      <c r="C2067" t="s">
        <v>2656</v>
      </c>
      <c r="D2067" t="s">
        <v>414</v>
      </c>
      <c r="E2067" t="s">
        <v>944</v>
      </c>
      <c r="F2067" t="s">
        <v>945</v>
      </c>
      <c r="G2067" t="s">
        <v>2659</v>
      </c>
      <c r="H2067">
        <v>13</v>
      </c>
      <c r="I2067" t="s">
        <v>600</v>
      </c>
      <c r="J2067" t="str">
        <f>_xlfn.XLOOKUP(D2067,Table1[Kimarite],Table1[Category],,0)</f>
        <v>kihonwaza</v>
      </c>
    </row>
    <row r="2068" spans="1:10">
      <c r="A2068" s="23" t="s">
        <v>923</v>
      </c>
      <c r="B2068" t="s">
        <v>924</v>
      </c>
      <c r="C2068" t="s">
        <v>2663</v>
      </c>
      <c r="D2068" t="s">
        <v>413</v>
      </c>
      <c r="E2068" t="s">
        <v>896</v>
      </c>
      <c r="F2068" t="s">
        <v>897</v>
      </c>
      <c r="G2068" t="s">
        <v>2658</v>
      </c>
      <c r="H2068">
        <v>13</v>
      </c>
      <c r="I2068" t="s">
        <v>600</v>
      </c>
      <c r="J2068" t="str">
        <f>_xlfn.XLOOKUP(D2068,Table1[Kimarite],Table1[Category],,0)</f>
        <v>kihonwaza</v>
      </c>
    </row>
    <row r="2069" spans="1:10">
      <c r="A2069" s="23" t="s">
        <v>888</v>
      </c>
      <c r="B2069" t="s">
        <v>889</v>
      </c>
      <c r="C2069" t="s">
        <v>2659</v>
      </c>
      <c r="D2069" t="s">
        <v>415</v>
      </c>
      <c r="E2069" t="s">
        <v>913</v>
      </c>
      <c r="F2069" t="s">
        <v>914</v>
      </c>
      <c r="G2069" t="s">
        <v>2663</v>
      </c>
      <c r="H2069">
        <v>13</v>
      </c>
      <c r="I2069" t="s">
        <v>600</v>
      </c>
      <c r="J2069" t="str">
        <f>_xlfn.XLOOKUP(D2069,Table1[Kimarite],Table1[Category],,0)</f>
        <v>kihonwaza</v>
      </c>
    </row>
    <row r="2070" spans="1:10">
      <c r="A2070" s="23" t="s">
        <v>885</v>
      </c>
      <c r="B2070" t="s">
        <v>886</v>
      </c>
      <c r="C2070" t="s">
        <v>2662</v>
      </c>
      <c r="D2070" t="s">
        <v>418</v>
      </c>
      <c r="E2070" t="s">
        <v>861</v>
      </c>
      <c r="F2070" t="s">
        <v>862</v>
      </c>
      <c r="G2070" t="s">
        <v>2747</v>
      </c>
      <c r="H2070">
        <v>13</v>
      </c>
      <c r="I2070" t="s">
        <v>599</v>
      </c>
      <c r="J2070" t="str">
        <f>_xlfn.XLOOKUP(D2070,Table1[Kimarite],Table1[Category],,0)</f>
        <v>kihonwaza</v>
      </c>
    </row>
    <row r="2071" spans="1:10">
      <c r="A2071" s="23" t="s">
        <v>849</v>
      </c>
      <c r="B2071" t="s">
        <v>850</v>
      </c>
      <c r="C2071" t="s">
        <v>2748</v>
      </c>
      <c r="D2071" t="s">
        <v>558</v>
      </c>
      <c r="E2071" t="s">
        <v>875</v>
      </c>
      <c r="F2071" t="s">
        <v>876</v>
      </c>
      <c r="G2071" t="s">
        <v>2747</v>
      </c>
      <c r="H2071">
        <v>13</v>
      </c>
      <c r="I2071" t="s">
        <v>599</v>
      </c>
      <c r="J2071" t="str">
        <f>_xlfn.XLOOKUP(D2071,Table1[Kimarite],Table1[Category],,0)</f>
        <v>tokushuwaza</v>
      </c>
    </row>
    <row r="2072" spans="1:10">
      <c r="A2072" s="23" t="s">
        <v>879</v>
      </c>
      <c r="B2072" t="s">
        <v>880</v>
      </c>
      <c r="C2072" t="s">
        <v>2747</v>
      </c>
      <c r="D2072" t="s">
        <v>413</v>
      </c>
      <c r="E2072" t="s">
        <v>842</v>
      </c>
      <c r="F2072" t="s">
        <v>843</v>
      </c>
      <c r="G2072" t="s">
        <v>2747</v>
      </c>
      <c r="H2072">
        <v>13</v>
      </c>
      <c r="I2072" t="s">
        <v>599</v>
      </c>
      <c r="J2072" t="str">
        <f>_xlfn.XLOOKUP(D2072,Table1[Kimarite],Table1[Category],,0)</f>
        <v>kihonwaza</v>
      </c>
    </row>
    <row r="2073" spans="1:10">
      <c r="A2073" s="23" t="s">
        <v>865</v>
      </c>
      <c r="B2073" t="s">
        <v>866</v>
      </c>
      <c r="C2073" t="s">
        <v>2749</v>
      </c>
      <c r="D2073" t="s">
        <v>523</v>
      </c>
      <c r="E2073" t="s">
        <v>828</v>
      </c>
      <c r="F2073" t="s">
        <v>829</v>
      </c>
      <c r="G2073" t="s">
        <v>2748</v>
      </c>
      <c r="H2073">
        <v>13</v>
      </c>
      <c r="I2073" t="s">
        <v>599</v>
      </c>
      <c r="J2073" t="str">
        <f>_xlfn.XLOOKUP(D2073,Table1[Kimarite],Table1[Category],,0)</f>
        <v>hinerite</v>
      </c>
    </row>
    <row r="2074" spans="1:10">
      <c r="A2074" s="23" t="s">
        <v>835</v>
      </c>
      <c r="B2074" t="s">
        <v>836</v>
      </c>
      <c r="C2074" t="s">
        <v>2750</v>
      </c>
      <c r="D2074" t="s">
        <v>523</v>
      </c>
      <c r="E2074" t="s">
        <v>821</v>
      </c>
      <c r="F2074" t="s">
        <v>822</v>
      </c>
      <c r="G2074" t="s">
        <v>2747</v>
      </c>
      <c r="H2074">
        <v>13</v>
      </c>
      <c r="I2074" t="s">
        <v>599</v>
      </c>
      <c r="J2074" t="str">
        <f>_xlfn.XLOOKUP(D2074,Table1[Kimarite],Table1[Category],,0)</f>
        <v>hinerite</v>
      </c>
    </row>
    <row r="2075" spans="1:10">
      <c r="A2075" s="23" t="s">
        <v>831</v>
      </c>
      <c r="B2075" t="s">
        <v>832</v>
      </c>
      <c r="C2075" t="s">
        <v>2751</v>
      </c>
      <c r="D2075" t="s">
        <v>563</v>
      </c>
      <c r="E2075" t="s">
        <v>818</v>
      </c>
      <c r="F2075" t="s">
        <v>819</v>
      </c>
      <c r="G2075" t="s">
        <v>2752</v>
      </c>
      <c r="H2075">
        <v>13</v>
      </c>
      <c r="I2075" t="s">
        <v>599</v>
      </c>
      <c r="J2075" t="str">
        <f>_xlfn.XLOOKUP(D2075,Table1[Kimarite],Table1[Category],,0)</f>
        <v>tokushuwaza</v>
      </c>
    </row>
    <row r="2076" spans="1:10">
      <c r="A2076" s="23" t="s">
        <v>809</v>
      </c>
      <c r="B2076" t="s">
        <v>810</v>
      </c>
      <c r="C2076" t="s">
        <v>2749</v>
      </c>
      <c r="D2076" t="s">
        <v>418</v>
      </c>
      <c r="E2076" t="s">
        <v>869</v>
      </c>
      <c r="F2076" t="s">
        <v>870</v>
      </c>
      <c r="G2076" t="s">
        <v>2751</v>
      </c>
      <c r="H2076">
        <v>13</v>
      </c>
      <c r="I2076" t="s">
        <v>599</v>
      </c>
      <c r="J2076" t="str">
        <f>_xlfn.XLOOKUP(D2076,Table1[Kimarite],Table1[Category],,0)</f>
        <v>kihonwaza</v>
      </c>
    </row>
    <row r="2077" spans="1:10">
      <c r="A2077" s="23" t="s">
        <v>872</v>
      </c>
      <c r="B2077" t="s">
        <v>873</v>
      </c>
      <c r="C2077" t="s">
        <v>2749</v>
      </c>
      <c r="D2077" t="s">
        <v>413</v>
      </c>
      <c r="E2077" t="s">
        <v>805</v>
      </c>
      <c r="F2077" t="s">
        <v>806</v>
      </c>
      <c r="G2077" t="s">
        <v>2751</v>
      </c>
      <c r="H2077">
        <v>13</v>
      </c>
      <c r="I2077" t="s">
        <v>599</v>
      </c>
      <c r="J2077" t="str">
        <f>_xlfn.XLOOKUP(D2077,Table1[Kimarite],Table1[Category],,0)</f>
        <v>kihonwaza</v>
      </c>
    </row>
    <row r="2078" spans="1:10">
      <c r="A2078" s="23" t="s">
        <v>858</v>
      </c>
      <c r="B2078" t="s">
        <v>859</v>
      </c>
      <c r="C2078" t="s">
        <v>2753</v>
      </c>
      <c r="D2078" t="s">
        <v>417</v>
      </c>
      <c r="E2078" t="s">
        <v>798</v>
      </c>
      <c r="F2078" t="s">
        <v>799</v>
      </c>
      <c r="G2078" t="s">
        <v>2749</v>
      </c>
      <c r="H2078">
        <v>13</v>
      </c>
      <c r="I2078" t="s">
        <v>599</v>
      </c>
      <c r="J2078" t="str">
        <f>_xlfn.XLOOKUP(D2078,Table1[Kimarite],Table1[Category],,0)</f>
        <v>kihonwaza</v>
      </c>
    </row>
    <row r="2079" spans="1:10">
      <c r="A2079" s="23" t="s">
        <v>855</v>
      </c>
      <c r="B2079" t="s">
        <v>856</v>
      </c>
      <c r="C2079" t="s">
        <v>2748</v>
      </c>
      <c r="D2079" t="s">
        <v>558</v>
      </c>
      <c r="E2079" t="s">
        <v>795</v>
      </c>
      <c r="F2079" t="s">
        <v>796</v>
      </c>
      <c r="G2079" t="s">
        <v>2752</v>
      </c>
      <c r="H2079">
        <v>13</v>
      </c>
      <c r="I2079" t="s">
        <v>599</v>
      </c>
      <c r="J2079" t="str">
        <f>_xlfn.XLOOKUP(D2079,Table1[Kimarite],Table1[Category],,0)</f>
        <v>tokushuwaza</v>
      </c>
    </row>
    <row r="2080" spans="1:10">
      <c r="A2080" s="23" t="s">
        <v>852</v>
      </c>
      <c r="B2080" t="s">
        <v>853</v>
      </c>
      <c r="C2080" t="s">
        <v>2751</v>
      </c>
      <c r="D2080" t="s">
        <v>558</v>
      </c>
      <c r="E2080" t="s">
        <v>791</v>
      </c>
      <c r="F2080" t="s">
        <v>792</v>
      </c>
      <c r="G2080" t="s">
        <v>2754</v>
      </c>
      <c r="H2080">
        <v>13</v>
      </c>
      <c r="I2080" t="s">
        <v>599</v>
      </c>
      <c r="J2080" t="str">
        <f>_xlfn.XLOOKUP(D2080,Table1[Kimarite],Table1[Category],,0)</f>
        <v>tokushuwaza</v>
      </c>
    </row>
    <row r="2081" spans="1:10">
      <c r="A2081" s="23" t="s">
        <v>838</v>
      </c>
      <c r="B2081" t="s">
        <v>839</v>
      </c>
      <c r="C2081" t="s">
        <v>2755</v>
      </c>
      <c r="D2081" t="s">
        <v>414</v>
      </c>
      <c r="E2081" t="s">
        <v>787</v>
      </c>
      <c r="F2081" t="s">
        <v>788</v>
      </c>
      <c r="G2081" t="s">
        <v>2753</v>
      </c>
      <c r="H2081">
        <v>13</v>
      </c>
      <c r="I2081" t="s">
        <v>599</v>
      </c>
      <c r="J2081" t="str">
        <f>_xlfn.XLOOKUP(D2081,Table1[Kimarite],Table1[Category],,0)</f>
        <v>kihonwaza</v>
      </c>
    </row>
    <row r="2082" spans="1:10">
      <c r="A2082" s="23" t="s">
        <v>783</v>
      </c>
      <c r="B2082" t="s">
        <v>784</v>
      </c>
      <c r="C2082" t="s">
        <v>2755</v>
      </c>
      <c r="D2082" t="s">
        <v>435</v>
      </c>
      <c r="E2082" t="s">
        <v>825</v>
      </c>
      <c r="F2082" t="s">
        <v>826</v>
      </c>
      <c r="G2082" t="s">
        <v>2751</v>
      </c>
      <c r="H2082">
        <v>13</v>
      </c>
      <c r="I2082" t="s">
        <v>599</v>
      </c>
      <c r="J2082" t="str">
        <f>_xlfn.XLOOKUP(D2082,Table1[Kimarite],Table1[Category],,0)</f>
        <v>nagete</v>
      </c>
    </row>
    <row r="2083" spans="1:10">
      <c r="A2083" s="23" t="s">
        <v>776</v>
      </c>
      <c r="B2083" t="s">
        <v>777</v>
      </c>
      <c r="C2083" t="s">
        <v>2753</v>
      </c>
      <c r="D2083" t="s">
        <v>563</v>
      </c>
      <c r="E2083" t="s">
        <v>740</v>
      </c>
      <c r="F2083" t="s">
        <v>741</v>
      </c>
      <c r="G2083" t="s">
        <v>2752</v>
      </c>
      <c r="H2083">
        <v>13</v>
      </c>
      <c r="I2083" t="s">
        <v>598</v>
      </c>
      <c r="J2083" t="str">
        <f>_xlfn.XLOOKUP(D2083,Table1[Kimarite],Table1[Category],,0)</f>
        <v>tokushuwaza</v>
      </c>
    </row>
    <row r="2084" spans="1:10">
      <c r="A2084" s="23" t="s">
        <v>762</v>
      </c>
      <c r="B2084" t="s">
        <v>763</v>
      </c>
      <c r="C2084" t="s">
        <v>2749</v>
      </c>
      <c r="D2084" t="s">
        <v>417</v>
      </c>
      <c r="E2084" t="s">
        <v>729</v>
      </c>
      <c r="F2084" t="s">
        <v>730</v>
      </c>
      <c r="G2084" t="s">
        <v>2752</v>
      </c>
      <c r="H2084">
        <v>13</v>
      </c>
      <c r="I2084" t="s">
        <v>598</v>
      </c>
      <c r="J2084" t="str">
        <f>_xlfn.XLOOKUP(D2084,Table1[Kimarite],Table1[Category],,0)</f>
        <v>kihonwaza</v>
      </c>
    </row>
    <row r="2085" spans="1:10">
      <c r="A2085" s="23" t="s">
        <v>724</v>
      </c>
      <c r="B2085" t="s">
        <v>725</v>
      </c>
      <c r="C2085" t="s">
        <v>2748</v>
      </c>
      <c r="D2085" t="s">
        <v>439</v>
      </c>
      <c r="E2085" t="s">
        <v>765</v>
      </c>
      <c r="F2085" t="s">
        <v>766</v>
      </c>
      <c r="G2085" t="s">
        <v>2752</v>
      </c>
      <c r="H2085">
        <v>13</v>
      </c>
      <c r="I2085" t="s">
        <v>598</v>
      </c>
      <c r="J2085" t="str">
        <f>_xlfn.XLOOKUP(D2085,Table1[Kimarite],Table1[Category],,0)</f>
        <v>nagete</v>
      </c>
    </row>
    <row r="2086" spans="1:10">
      <c r="A2086" s="23" t="s">
        <v>716</v>
      </c>
      <c r="B2086" t="s">
        <v>717</v>
      </c>
      <c r="C2086" t="s">
        <v>2751</v>
      </c>
      <c r="D2086" t="s">
        <v>413</v>
      </c>
      <c r="E2086" t="s">
        <v>780</v>
      </c>
      <c r="F2086" t="s">
        <v>781</v>
      </c>
      <c r="G2086" t="s">
        <v>2748</v>
      </c>
      <c r="H2086">
        <v>13</v>
      </c>
      <c r="I2086" t="s">
        <v>598</v>
      </c>
      <c r="J2086" t="str">
        <f>_xlfn.XLOOKUP(D2086,Table1[Kimarite],Table1[Category],,0)</f>
        <v>kihonwaza</v>
      </c>
    </row>
    <row r="2087" spans="1:10">
      <c r="A2087" s="23" t="s">
        <v>713</v>
      </c>
      <c r="B2087" t="s">
        <v>714</v>
      </c>
      <c r="C2087" t="s">
        <v>2748</v>
      </c>
      <c r="D2087" t="s">
        <v>413</v>
      </c>
      <c r="E2087" t="s">
        <v>772</v>
      </c>
      <c r="F2087" t="s">
        <v>773</v>
      </c>
      <c r="G2087" t="s">
        <v>2752</v>
      </c>
      <c r="H2087">
        <v>13</v>
      </c>
      <c r="I2087" t="s">
        <v>598</v>
      </c>
      <c r="J2087" t="str">
        <f>_xlfn.XLOOKUP(D2087,Table1[Kimarite],Table1[Category],,0)</f>
        <v>kihonwaza</v>
      </c>
    </row>
    <row r="2088" spans="1:10">
      <c r="A2088" s="23" t="s">
        <v>749</v>
      </c>
      <c r="B2088" t="s">
        <v>750</v>
      </c>
      <c r="C2088" t="s">
        <v>2751</v>
      </c>
      <c r="D2088" t="s">
        <v>560</v>
      </c>
      <c r="E2088" t="s">
        <v>709</v>
      </c>
      <c r="F2088" t="s">
        <v>710</v>
      </c>
      <c r="G2088" t="s">
        <v>2748</v>
      </c>
      <c r="H2088">
        <v>13</v>
      </c>
      <c r="I2088" t="s">
        <v>598</v>
      </c>
      <c r="J2088" t="str">
        <f>_xlfn.XLOOKUP(D2088,Table1[Kimarite],Table1[Category],,0)</f>
        <v>tokushuwaza</v>
      </c>
    </row>
    <row r="2089" spans="1:10">
      <c r="A2089" s="23" t="s">
        <v>676</v>
      </c>
      <c r="B2089" t="s">
        <v>677</v>
      </c>
      <c r="C2089" t="s">
        <v>2751</v>
      </c>
      <c r="D2089" t="s">
        <v>512</v>
      </c>
      <c r="E2089" t="s">
        <v>737</v>
      </c>
      <c r="F2089" t="s">
        <v>738</v>
      </c>
      <c r="G2089" t="s">
        <v>2748</v>
      </c>
      <c r="H2089">
        <v>13</v>
      </c>
      <c r="I2089" t="s">
        <v>598</v>
      </c>
      <c r="J2089" t="str">
        <f>_xlfn.XLOOKUP(D2089,Table1[Kimarite],Table1[Category],,0)</f>
        <v>hinerite</v>
      </c>
    </row>
    <row r="2090" spans="1:10">
      <c r="A2090" s="23" t="s">
        <v>668</v>
      </c>
      <c r="B2090" t="s">
        <v>669</v>
      </c>
      <c r="C2090" t="s">
        <v>2747</v>
      </c>
      <c r="D2090" t="s">
        <v>413</v>
      </c>
      <c r="E2090" t="s">
        <v>745</v>
      </c>
      <c r="F2090" t="s">
        <v>746</v>
      </c>
      <c r="G2090" t="s">
        <v>2751</v>
      </c>
      <c r="H2090">
        <v>13</v>
      </c>
      <c r="I2090" t="s">
        <v>598</v>
      </c>
      <c r="J2090" t="str">
        <f>_xlfn.XLOOKUP(D2090,Table1[Kimarite],Table1[Category],,0)</f>
        <v>kihonwaza</v>
      </c>
    </row>
    <row r="2091" spans="1:10">
      <c r="A2091" s="23" t="s">
        <v>705</v>
      </c>
      <c r="B2091" t="s">
        <v>706</v>
      </c>
      <c r="C2091" t="s">
        <v>2751</v>
      </c>
      <c r="D2091" t="s">
        <v>413</v>
      </c>
      <c r="E2091" t="s">
        <v>659</v>
      </c>
      <c r="F2091" t="s">
        <v>660</v>
      </c>
      <c r="G2091" t="s">
        <v>2756</v>
      </c>
      <c r="H2091">
        <v>13</v>
      </c>
      <c r="I2091" t="s">
        <v>598</v>
      </c>
      <c r="J2091" t="str">
        <f>_xlfn.XLOOKUP(D2091,Table1[Kimarite],Table1[Category],,0)</f>
        <v>kihonwaza</v>
      </c>
    </row>
    <row r="2092" spans="1:10">
      <c r="A2092" s="23" t="s">
        <v>655</v>
      </c>
      <c r="B2092" t="s">
        <v>656</v>
      </c>
      <c r="C2092" t="s">
        <v>2748</v>
      </c>
      <c r="D2092" t="s">
        <v>512</v>
      </c>
      <c r="E2092" t="s">
        <v>701</v>
      </c>
      <c r="F2092" t="s">
        <v>702</v>
      </c>
      <c r="G2092" t="s">
        <v>2748</v>
      </c>
      <c r="H2092">
        <v>13</v>
      </c>
      <c r="I2092" t="s">
        <v>598</v>
      </c>
      <c r="J2092" t="str">
        <f>_xlfn.XLOOKUP(D2092,Table1[Kimarite],Table1[Category],,0)</f>
        <v>hinerite</v>
      </c>
    </row>
    <row r="2093" spans="1:10">
      <c r="A2093" s="23" t="s">
        <v>651</v>
      </c>
      <c r="B2093" t="s">
        <v>652</v>
      </c>
      <c r="C2093" t="s">
        <v>2751</v>
      </c>
      <c r="D2093" t="s">
        <v>414</v>
      </c>
      <c r="E2093" t="s">
        <v>672</v>
      </c>
      <c r="F2093" t="s">
        <v>673</v>
      </c>
      <c r="G2093" t="s">
        <v>2757</v>
      </c>
      <c r="H2093">
        <v>13</v>
      </c>
      <c r="I2093" t="s">
        <v>598</v>
      </c>
      <c r="J2093" t="str">
        <f>_xlfn.XLOOKUP(D2093,Table1[Kimarite],Table1[Category],,0)</f>
        <v>kihonwaza</v>
      </c>
    </row>
    <row r="2094" spans="1:10">
      <c r="A2094" s="23" t="s">
        <v>681</v>
      </c>
      <c r="B2094" t="s">
        <v>682</v>
      </c>
      <c r="C2094" t="s">
        <v>2751</v>
      </c>
      <c r="D2094" t="s">
        <v>417</v>
      </c>
      <c r="E2094" t="s">
        <v>646</v>
      </c>
      <c r="F2094" t="s">
        <v>647</v>
      </c>
      <c r="G2094" t="s">
        <v>2747</v>
      </c>
      <c r="H2094">
        <v>13</v>
      </c>
      <c r="I2094" t="s">
        <v>598</v>
      </c>
      <c r="J2094" t="str">
        <f>_xlfn.XLOOKUP(D2094,Table1[Kimarite],Table1[Category],,0)</f>
        <v>kihonwaza</v>
      </c>
    </row>
    <row r="2095" spans="1:10">
      <c r="A2095" s="23" t="s">
        <v>638</v>
      </c>
      <c r="B2095" t="s">
        <v>639</v>
      </c>
      <c r="C2095" t="s">
        <v>2747</v>
      </c>
      <c r="D2095" t="s">
        <v>417</v>
      </c>
      <c r="E2095" t="s">
        <v>686</v>
      </c>
      <c r="F2095" t="s">
        <v>687</v>
      </c>
      <c r="G2095" t="s">
        <v>2752</v>
      </c>
      <c r="H2095">
        <v>13</v>
      </c>
      <c r="I2095" t="s">
        <v>598</v>
      </c>
      <c r="J2095" t="str">
        <f>_xlfn.XLOOKUP(D2095,Table1[Kimarite],Table1[Category],,0)</f>
        <v>kihonwaza</v>
      </c>
    </row>
    <row r="2096" spans="1:10">
      <c r="A2096" s="23" t="s">
        <v>633</v>
      </c>
      <c r="B2096" t="s">
        <v>634</v>
      </c>
      <c r="C2096" t="s">
        <v>2753</v>
      </c>
      <c r="D2096" t="s">
        <v>523</v>
      </c>
      <c r="E2096" t="s">
        <v>769</v>
      </c>
      <c r="F2096" t="s">
        <v>770</v>
      </c>
      <c r="G2096" t="s">
        <v>2753</v>
      </c>
      <c r="H2096">
        <v>13</v>
      </c>
      <c r="I2096" t="s">
        <v>598</v>
      </c>
      <c r="J2096" t="str">
        <f>_xlfn.XLOOKUP(D2096,Table1[Kimarite],Table1[Category],,0)</f>
        <v>hinerite</v>
      </c>
    </row>
    <row r="2097" spans="1:10">
      <c r="A2097" s="23" t="s">
        <v>696</v>
      </c>
      <c r="B2097" t="s">
        <v>697</v>
      </c>
      <c r="C2097" t="s">
        <v>2749</v>
      </c>
      <c r="D2097" t="s">
        <v>418</v>
      </c>
      <c r="E2097" t="s">
        <v>628</v>
      </c>
      <c r="F2097" t="s">
        <v>629</v>
      </c>
      <c r="G2097" t="s">
        <v>2749</v>
      </c>
      <c r="H2097">
        <v>13</v>
      </c>
      <c r="I2097" t="s">
        <v>598</v>
      </c>
      <c r="J2097" t="str">
        <f>_xlfn.XLOOKUP(D2097,Table1[Kimarite],Table1[Category],,0)</f>
        <v>kihonwaza</v>
      </c>
    </row>
    <row r="2098" spans="1:10">
      <c r="A2098" s="23" t="s">
        <v>624</v>
      </c>
      <c r="B2098" t="s">
        <v>625</v>
      </c>
      <c r="C2098" t="s">
        <v>2753</v>
      </c>
      <c r="D2098" t="s">
        <v>413</v>
      </c>
      <c r="E2098" t="s">
        <v>720</v>
      </c>
      <c r="F2098" t="s">
        <v>721</v>
      </c>
      <c r="G2098" t="s">
        <v>2751</v>
      </c>
      <c r="H2098">
        <v>13</v>
      </c>
      <c r="I2098" t="s">
        <v>598</v>
      </c>
      <c r="J2098" t="str">
        <f>_xlfn.XLOOKUP(D2098,Table1[Kimarite],Table1[Category],,0)</f>
        <v>kihonwaza</v>
      </c>
    </row>
    <row r="2099" spans="1:10">
      <c r="A2099" s="23" t="s">
        <v>620</v>
      </c>
      <c r="B2099" t="s">
        <v>621</v>
      </c>
      <c r="C2099" t="s">
        <v>2750</v>
      </c>
      <c r="D2099" t="s">
        <v>466</v>
      </c>
      <c r="E2099" t="s">
        <v>732</v>
      </c>
      <c r="F2099" t="s">
        <v>733</v>
      </c>
      <c r="G2099" t="s">
        <v>2749</v>
      </c>
      <c r="H2099">
        <v>13</v>
      </c>
      <c r="I2099" t="s">
        <v>598</v>
      </c>
      <c r="J2099" t="str">
        <f>_xlfn.XLOOKUP(D2099,Table1[Kimarite],Table1[Category],,0)</f>
        <v>kakete</v>
      </c>
    </row>
    <row r="2100" spans="1:10">
      <c r="A2100" s="23" t="s">
        <v>615</v>
      </c>
      <c r="B2100" t="s">
        <v>616</v>
      </c>
      <c r="C2100" t="s">
        <v>2749</v>
      </c>
      <c r="D2100" t="s">
        <v>563</v>
      </c>
      <c r="E2100" t="s">
        <v>692</v>
      </c>
      <c r="F2100" t="s">
        <v>693</v>
      </c>
      <c r="G2100" t="s">
        <v>2749</v>
      </c>
      <c r="H2100">
        <v>13</v>
      </c>
      <c r="I2100" t="s">
        <v>598</v>
      </c>
      <c r="J2100" t="str">
        <f>_xlfn.XLOOKUP(D2100,Table1[Kimarite],Table1[Category],,0)</f>
        <v>tokushuwaza</v>
      </c>
    </row>
    <row r="2101" spans="1:10">
      <c r="A2101" s="23" t="s">
        <v>610</v>
      </c>
      <c r="B2101" t="s">
        <v>611</v>
      </c>
      <c r="C2101" t="s">
        <v>2755</v>
      </c>
      <c r="D2101" t="s">
        <v>431</v>
      </c>
      <c r="E2101" t="s">
        <v>757</v>
      </c>
      <c r="F2101" t="s">
        <v>758</v>
      </c>
      <c r="G2101" t="s">
        <v>2758</v>
      </c>
      <c r="H2101">
        <v>13</v>
      </c>
      <c r="I2101" t="s">
        <v>598</v>
      </c>
      <c r="J2101" t="str">
        <f>_xlfn.XLOOKUP(D2101,Table1[Kimarite],Table1[Category],,0)</f>
        <v>nagete</v>
      </c>
    </row>
    <row r="2102" spans="1:10">
      <c r="A2102" s="23" t="s">
        <v>2523</v>
      </c>
      <c r="B2102" t="s">
        <v>2524</v>
      </c>
      <c r="C2102" t="s">
        <v>2662</v>
      </c>
      <c r="D2102" t="s">
        <v>439</v>
      </c>
      <c r="E2102" t="s">
        <v>2546</v>
      </c>
      <c r="F2102" t="s">
        <v>2547</v>
      </c>
      <c r="G2102" t="s">
        <v>2656</v>
      </c>
      <c r="H2102">
        <v>14</v>
      </c>
      <c r="I2102" t="s">
        <v>603</v>
      </c>
      <c r="J2102" t="str">
        <f>_xlfn.XLOOKUP(D2102,Table1[Kimarite],Table1[Category],,0)</f>
        <v>nagete</v>
      </c>
    </row>
    <row r="2103" spans="1:10">
      <c r="A2103" s="23" t="s">
        <v>2493</v>
      </c>
      <c r="B2103" t="s">
        <v>2494</v>
      </c>
      <c r="C2103" t="s">
        <v>2659</v>
      </c>
      <c r="D2103" t="s">
        <v>417</v>
      </c>
      <c r="E2103" t="s">
        <v>2517</v>
      </c>
      <c r="F2103" t="s">
        <v>2518</v>
      </c>
      <c r="G2103" t="s">
        <v>2663</v>
      </c>
      <c r="H2103">
        <v>14</v>
      </c>
      <c r="I2103" t="s">
        <v>603</v>
      </c>
      <c r="J2103" t="str">
        <f>_xlfn.XLOOKUP(D2103,Table1[Kimarite],Table1[Category],,0)</f>
        <v>kihonwaza</v>
      </c>
    </row>
    <row r="2104" spans="1:10">
      <c r="A2104" s="23" t="s">
        <v>2502</v>
      </c>
      <c r="B2104" t="s">
        <v>2503</v>
      </c>
      <c r="C2104" t="s">
        <v>2656</v>
      </c>
      <c r="D2104" t="s">
        <v>558</v>
      </c>
      <c r="E2104" t="s">
        <v>2490</v>
      </c>
      <c r="F2104" t="s">
        <v>2491</v>
      </c>
      <c r="G2104" t="s">
        <v>2659</v>
      </c>
      <c r="H2104">
        <v>14</v>
      </c>
      <c r="I2104" t="s">
        <v>603</v>
      </c>
      <c r="J2104" t="str">
        <f>_xlfn.XLOOKUP(D2104,Table1[Kimarite],Table1[Category],,0)</f>
        <v>tokushuwaza</v>
      </c>
    </row>
    <row r="2105" spans="1:10">
      <c r="A2105" s="23" t="s">
        <v>2496</v>
      </c>
      <c r="B2105" t="s">
        <v>2497</v>
      </c>
      <c r="C2105" t="s">
        <v>2656</v>
      </c>
      <c r="D2105" t="s">
        <v>436</v>
      </c>
      <c r="E2105" t="s">
        <v>2487</v>
      </c>
      <c r="F2105" t="s">
        <v>2488</v>
      </c>
      <c r="G2105" t="s">
        <v>2659</v>
      </c>
      <c r="H2105">
        <v>14</v>
      </c>
      <c r="I2105" t="s">
        <v>603</v>
      </c>
      <c r="J2105" t="str">
        <f>_xlfn.XLOOKUP(D2105,Table1[Kimarite],Table1[Category],,0)</f>
        <v>nagete</v>
      </c>
    </row>
    <row r="2106" spans="1:10">
      <c r="A2106" s="23" t="s">
        <v>2436</v>
      </c>
      <c r="B2106" t="s">
        <v>2437</v>
      </c>
      <c r="C2106" t="s">
        <v>2662</v>
      </c>
      <c r="D2106" t="s">
        <v>435</v>
      </c>
      <c r="E2106" t="s">
        <v>2478</v>
      </c>
      <c r="F2106" t="s">
        <v>2479</v>
      </c>
      <c r="G2106" t="s">
        <v>2656</v>
      </c>
      <c r="H2106">
        <v>14</v>
      </c>
      <c r="I2106" t="s">
        <v>602</v>
      </c>
      <c r="J2106" t="str">
        <f>_xlfn.XLOOKUP(D2106,Table1[Kimarite],Table1[Category],,0)</f>
        <v>nagete</v>
      </c>
    </row>
    <row r="2107" spans="1:10">
      <c r="A2107" s="23" t="s">
        <v>2427</v>
      </c>
      <c r="B2107" t="s">
        <v>2428</v>
      </c>
      <c r="C2107" t="s">
        <v>2659</v>
      </c>
      <c r="D2107" t="s">
        <v>413</v>
      </c>
      <c r="E2107" t="s">
        <v>2412</v>
      </c>
      <c r="F2107" t="s">
        <v>2413</v>
      </c>
      <c r="G2107" t="s">
        <v>2663</v>
      </c>
      <c r="H2107">
        <v>14</v>
      </c>
      <c r="I2107" t="s">
        <v>602</v>
      </c>
      <c r="J2107" t="str">
        <f>_xlfn.XLOOKUP(D2107,Table1[Kimarite],Table1[Category],,0)</f>
        <v>kihonwaza</v>
      </c>
    </row>
    <row r="2108" spans="1:10">
      <c r="A2108" s="23" t="s">
        <v>2470</v>
      </c>
      <c r="B2108" t="s">
        <v>2471</v>
      </c>
      <c r="C2108" t="s">
        <v>2656</v>
      </c>
      <c r="D2108" t="s">
        <v>417</v>
      </c>
      <c r="E2108" t="s">
        <v>2406</v>
      </c>
      <c r="F2108" t="s">
        <v>2407</v>
      </c>
      <c r="G2108" t="s">
        <v>2659</v>
      </c>
      <c r="H2108">
        <v>14</v>
      </c>
      <c r="I2108" t="s">
        <v>602</v>
      </c>
      <c r="J2108" t="str">
        <f>_xlfn.XLOOKUP(D2108,Table1[Kimarite],Table1[Category],,0)</f>
        <v>kihonwaza</v>
      </c>
    </row>
    <row r="2109" spans="1:10">
      <c r="A2109" s="23" t="s">
        <v>2447</v>
      </c>
      <c r="B2109" t="s">
        <v>1814</v>
      </c>
      <c r="C2109" t="s">
        <v>2663</v>
      </c>
      <c r="D2109" t="s">
        <v>417</v>
      </c>
      <c r="E2109" t="s">
        <v>2394</v>
      </c>
      <c r="F2109" t="s">
        <v>2395</v>
      </c>
      <c r="G2109" t="s">
        <v>2658</v>
      </c>
      <c r="H2109">
        <v>14</v>
      </c>
      <c r="I2109" t="s">
        <v>602</v>
      </c>
      <c r="J2109" t="str">
        <f>_xlfn.XLOOKUP(D2109,Table1[Kimarite],Table1[Category],,0)</f>
        <v>kihonwaza</v>
      </c>
    </row>
    <row r="2110" spans="1:10">
      <c r="A2110" s="23" t="s">
        <v>2388</v>
      </c>
      <c r="B2110" t="s">
        <v>2389</v>
      </c>
      <c r="C2110" t="s">
        <v>2656</v>
      </c>
      <c r="D2110" t="s">
        <v>417</v>
      </c>
      <c r="E2110" t="s">
        <v>2366</v>
      </c>
      <c r="F2110" t="s">
        <v>2367</v>
      </c>
      <c r="G2110" t="s">
        <v>2659</v>
      </c>
      <c r="H2110">
        <v>14</v>
      </c>
      <c r="I2110" t="s">
        <v>602</v>
      </c>
      <c r="J2110" t="str">
        <f>_xlfn.XLOOKUP(D2110,Table1[Kimarite],Table1[Category],,0)</f>
        <v>kihonwaza</v>
      </c>
    </row>
    <row r="2111" spans="1:10">
      <c r="A2111" s="23" t="s">
        <v>2345</v>
      </c>
      <c r="B2111" t="s">
        <v>2346</v>
      </c>
      <c r="C2111" t="s">
        <v>2662</v>
      </c>
      <c r="D2111" t="s">
        <v>417</v>
      </c>
      <c r="E2111" t="s">
        <v>2371</v>
      </c>
      <c r="F2111" t="s">
        <v>2372</v>
      </c>
      <c r="G2111" t="s">
        <v>2656</v>
      </c>
      <c r="H2111">
        <v>14</v>
      </c>
      <c r="I2111" t="s">
        <v>602</v>
      </c>
      <c r="J2111" t="str">
        <f>_xlfn.XLOOKUP(D2111,Table1[Kimarite],Table1[Category],,0)</f>
        <v>kihonwaza</v>
      </c>
    </row>
    <row r="2112" spans="1:10">
      <c r="A2112" s="23" t="s">
        <v>2333</v>
      </c>
      <c r="B2112" t="s">
        <v>2334</v>
      </c>
      <c r="C2112" t="s">
        <v>2656</v>
      </c>
      <c r="D2112" t="s">
        <v>413</v>
      </c>
      <c r="E2112" t="s">
        <v>2321</v>
      </c>
      <c r="F2112" t="s">
        <v>2322</v>
      </c>
      <c r="G2112" t="s">
        <v>2659</v>
      </c>
      <c r="H2112">
        <v>14</v>
      </c>
      <c r="I2112" t="s">
        <v>602</v>
      </c>
      <c r="J2112" t="str">
        <f>_xlfn.XLOOKUP(D2112,Table1[Kimarite],Table1[Category],,0)</f>
        <v>kihonwaza</v>
      </c>
    </row>
    <row r="2113" spans="1:10">
      <c r="A2113" s="23" t="s">
        <v>2301</v>
      </c>
      <c r="B2113" t="s">
        <v>2302</v>
      </c>
      <c r="C2113" t="s">
        <v>2657</v>
      </c>
      <c r="D2113" t="s">
        <v>417</v>
      </c>
      <c r="E2113" t="s">
        <v>2318</v>
      </c>
      <c r="F2113" t="s">
        <v>2319</v>
      </c>
      <c r="G2113" t="s">
        <v>2662</v>
      </c>
      <c r="H2113">
        <v>14</v>
      </c>
      <c r="I2113" t="s">
        <v>602</v>
      </c>
      <c r="J2113" t="str">
        <f>_xlfn.XLOOKUP(D2113,Table1[Kimarite],Table1[Category],,0)</f>
        <v>kihonwaza</v>
      </c>
    </row>
    <row r="2114" spans="1:10">
      <c r="A2114" s="23" t="s">
        <v>2295</v>
      </c>
      <c r="B2114" t="s">
        <v>2296</v>
      </c>
      <c r="C2114" t="s">
        <v>2662</v>
      </c>
      <c r="D2114" t="s">
        <v>431</v>
      </c>
      <c r="E2114" t="s">
        <v>2330</v>
      </c>
      <c r="F2114" t="s">
        <v>2331</v>
      </c>
      <c r="G2114" t="s">
        <v>2656</v>
      </c>
      <c r="H2114">
        <v>14</v>
      </c>
      <c r="I2114" t="s">
        <v>602</v>
      </c>
      <c r="J2114" t="str">
        <f>_xlfn.XLOOKUP(D2114,Table1[Kimarite],Table1[Category],,0)</f>
        <v>nagete</v>
      </c>
    </row>
    <row r="2115" spans="1:10">
      <c r="A2115" s="23" t="s">
        <v>2284</v>
      </c>
      <c r="B2115" t="s">
        <v>2285</v>
      </c>
      <c r="C2115" t="s">
        <v>2656</v>
      </c>
      <c r="D2115" t="s">
        <v>413</v>
      </c>
      <c r="E2115" t="s">
        <v>2290</v>
      </c>
      <c r="F2115" t="s">
        <v>2291</v>
      </c>
      <c r="G2115" t="s">
        <v>2659</v>
      </c>
      <c r="H2115">
        <v>14</v>
      </c>
      <c r="I2115" t="s">
        <v>602</v>
      </c>
      <c r="J2115" t="str">
        <f>_xlfn.XLOOKUP(D2115,Table1[Kimarite],Table1[Category],,0)</f>
        <v>kihonwaza</v>
      </c>
    </row>
    <row r="2116" spans="1:10">
      <c r="A2116" s="23" t="s">
        <v>2272</v>
      </c>
      <c r="B2116" t="s">
        <v>2273</v>
      </c>
      <c r="C2116" t="s">
        <v>2662</v>
      </c>
      <c r="D2116" t="s">
        <v>563</v>
      </c>
      <c r="E2116" t="s">
        <v>2298</v>
      </c>
      <c r="F2116" t="s">
        <v>2299</v>
      </c>
      <c r="G2116" t="s">
        <v>2656</v>
      </c>
      <c r="H2116">
        <v>14</v>
      </c>
      <c r="I2116" t="s">
        <v>602</v>
      </c>
      <c r="J2116" t="str">
        <f>_xlfn.XLOOKUP(D2116,Table1[Kimarite],Table1[Category],,0)</f>
        <v>tokushuwaza</v>
      </c>
    </row>
    <row r="2117" spans="1:10">
      <c r="A2117" s="23" t="s">
        <v>2260</v>
      </c>
      <c r="B2117" t="s">
        <v>2261</v>
      </c>
      <c r="C2117" t="s">
        <v>2759</v>
      </c>
      <c r="D2117" t="s">
        <v>523</v>
      </c>
      <c r="E2117" t="s">
        <v>2266</v>
      </c>
      <c r="F2117" t="s">
        <v>2267</v>
      </c>
      <c r="G2117" t="s">
        <v>2659</v>
      </c>
      <c r="H2117">
        <v>14</v>
      </c>
      <c r="I2117" t="s">
        <v>602</v>
      </c>
      <c r="J2117" t="str">
        <f>_xlfn.XLOOKUP(D2117,Table1[Kimarite],Table1[Category],,0)</f>
        <v>hinerite</v>
      </c>
    </row>
    <row r="2118" spans="1:10">
      <c r="A2118" s="23" t="s">
        <v>2202</v>
      </c>
      <c r="B2118" t="s">
        <v>2203</v>
      </c>
      <c r="C2118" t="s">
        <v>2659</v>
      </c>
      <c r="D2118" t="s">
        <v>559</v>
      </c>
      <c r="E2118" t="s">
        <v>2249</v>
      </c>
      <c r="F2118" t="s">
        <v>2250</v>
      </c>
      <c r="G2118" t="s">
        <v>2663</v>
      </c>
      <c r="H2118">
        <v>14</v>
      </c>
      <c r="I2118" t="s">
        <v>602</v>
      </c>
      <c r="J2118" t="str">
        <f>_xlfn.XLOOKUP(D2118,Table1[Kimarite],Table1[Category],,0)</f>
        <v>tokushuwaza</v>
      </c>
    </row>
    <row r="2119" spans="1:10">
      <c r="A2119" s="23" t="s">
        <v>2193</v>
      </c>
      <c r="B2119" t="s">
        <v>2194</v>
      </c>
      <c r="C2119" t="s">
        <v>2656</v>
      </c>
      <c r="D2119" t="s">
        <v>417</v>
      </c>
      <c r="E2119" t="s">
        <v>2220</v>
      </c>
      <c r="F2119" t="s">
        <v>2221</v>
      </c>
      <c r="G2119" t="s">
        <v>2659</v>
      </c>
      <c r="H2119">
        <v>14</v>
      </c>
      <c r="I2119" t="s">
        <v>602</v>
      </c>
      <c r="J2119" t="str">
        <f>_xlfn.XLOOKUP(D2119,Table1[Kimarite],Table1[Category],,0)</f>
        <v>kihonwaza</v>
      </c>
    </row>
    <row r="2120" spans="1:10">
      <c r="A2120" s="23" t="s">
        <v>2235</v>
      </c>
      <c r="B2120" t="s">
        <v>2236</v>
      </c>
      <c r="C2120" t="s">
        <v>2656</v>
      </c>
      <c r="D2120" t="s">
        <v>414</v>
      </c>
      <c r="E2120" t="s">
        <v>2190</v>
      </c>
      <c r="F2120" t="s">
        <v>2191</v>
      </c>
      <c r="G2120" t="s">
        <v>2659</v>
      </c>
      <c r="H2120">
        <v>14</v>
      </c>
      <c r="I2120" t="s">
        <v>602</v>
      </c>
      <c r="J2120" t="str">
        <f>_xlfn.XLOOKUP(D2120,Table1[Kimarite],Table1[Category],,0)</f>
        <v>kihonwaza</v>
      </c>
    </row>
    <row r="2121" spans="1:10">
      <c r="A2121" s="23" t="s">
        <v>2172</v>
      </c>
      <c r="B2121" t="s">
        <v>2173</v>
      </c>
      <c r="C2121" t="s">
        <v>2656</v>
      </c>
      <c r="D2121" t="s">
        <v>439</v>
      </c>
      <c r="E2121" t="s">
        <v>2184</v>
      </c>
      <c r="F2121" t="s">
        <v>2185</v>
      </c>
      <c r="G2121" t="s">
        <v>2659</v>
      </c>
      <c r="H2121">
        <v>14</v>
      </c>
      <c r="I2121" t="s">
        <v>602</v>
      </c>
      <c r="J2121" t="str">
        <f>_xlfn.XLOOKUP(D2121,Table1[Kimarite],Table1[Category],,0)</f>
        <v>nagete</v>
      </c>
    </row>
    <row r="2122" spans="1:10">
      <c r="A2122" s="23" t="s">
        <v>2154</v>
      </c>
      <c r="B2122" t="s">
        <v>2155</v>
      </c>
      <c r="C2122" t="s">
        <v>2656</v>
      </c>
      <c r="D2122" t="s">
        <v>415</v>
      </c>
      <c r="E2122" t="s">
        <v>2146</v>
      </c>
      <c r="F2122" t="s">
        <v>2147</v>
      </c>
      <c r="G2122" t="s">
        <v>2659</v>
      </c>
      <c r="H2122">
        <v>14</v>
      </c>
      <c r="I2122" t="s">
        <v>602</v>
      </c>
      <c r="J2122" t="str">
        <f>_xlfn.XLOOKUP(D2122,Table1[Kimarite],Table1[Category],,0)</f>
        <v>kihonwaza</v>
      </c>
    </row>
    <row r="2123" spans="1:10">
      <c r="A2123" s="23" t="s">
        <v>2163</v>
      </c>
      <c r="B2123" t="s">
        <v>2164</v>
      </c>
      <c r="C2123" t="s">
        <v>2659</v>
      </c>
      <c r="D2123" t="s">
        <v>471</v>
      </c>
      <c r="E2123" t="s">
        <v>2128</v>
      </c>
      <c r="F2123" t="s">
        <v>2129</v>
      </c>
      <c r="G2123" t="s">
        <v>2663</v>
      </c>
      <c r="H2123">
        <v>14</v>
      </c>
      <c r="I2123" t="s">
        <v>602</v>
      </c>
      <c r="J2123" t="str">
        <f>_xlfn.XLOOKUP(D2123,Table1[Kimarite],Table1[Category],,0)</f>
        <v>kakete</v>
      </c>
    </row>
    <row r="2124" spans="1:10">
      <c r="A2124" s="23" t="s">
        <v>2074</v>
      </c>
      <c r="B2124" t="s">
        <v>2075</v>
      </c>
      <c r="C2124" t="s">
        <v>2656</v>
      </c>
      <c r="D2124" t="s">
        <v>439</v>
      </c>
      <c r="E2124" t="s">
        <v>2107</v>
      </c>
      <c r="F2124" t="s">
        <v>2108</v>
      </c>
      <c r="G2124" t="s">
        <v>2659</v>
      </c>
      <c r="H2124">
        <v>14</v>
      </c>
      <c r="I2124" t="s">
        <v>602</v>
      </c>
      <c r="J2124" t="str">
        <f>_xlfn.XLOOKUP(D2124,Table1[Kimarite],Table1[Category],,0)</f>
        <v>nagete</v>
      </c>
    </row>
    <row r="2125" spans="1:10">
      <c r="A2125" s="23" t="s">
        <v>2077</v>
      </c>
      <c r="B2125" t="s">
        <v>2078</v>
      </c>
      <c r="C2125" t="s">
        <v>2662</v>
      </c>
      <c r="D2125" t="s">
        <v>417</v>
      </c>
      <c r="E2125" t="s">
        <v>2062</v>
      </c>
      <c r="F2125" t="s">
        <v>2063</v>
      </c>
      <c r="G2125" t="s">
        <v>2656</v>
      </c>
      <c r="H2125">
        <v>14</v>
      </c>
      <c r="I2125" t="s">
        <v>602</v>
      </c>
      <c r="J2125" t="str">
        <f>_xlfn.XLOOKUP(D2125,Table1[Kimarite],Table1[Category],,0)</f>
        <v>kihonwaza</v>
      </c>
    </row>
    <row r="2126" spans="1:10">
      <c r="A2126" s="23" t="s">
        <v>2042</v>
      </c>
      <c r="B2126" t="s">
        <v>2043</v>
      </c>
      <c r="C2126" t="s">
        <v>2656</v>
      </c>
      <c r="D2126" t="s">
        <v>413</v>
      </c>
      <c r="E2126" t="s">
        <v>2068</v>
      </c>
      <c r="F2126" t="s">
        <v>2069</v>
      </c>
      <c r="G2126" t="s">
        <v>2659</v>
      </c>
      <c r="H2126">
        <v>14</v>
      </c>
      <c r="I2126" t="s">
        <v>602</v>
      </c>
      <c r="J2126" t="str">
        <f>_xlfn.XLOOKUP(D2126,Table1[Kimarite],Table1[Category],,0)</f>
        <v>kihonwaza</v>
      </c>
    </row>
    <row r="2127" spans="1:10">
      <c r="A2127" s="23" t="s">
        <v>2028</v>
      </c>
      <c r="B2127" t="s">
        <v>2029</v>
      </c>
      <c r="C2127" t="s">
        <v>2656</v>
      </c>
      <c r="D2127" t="s">
        <v>563</v>
      </c>
      <c r="E2127" t="s">
        <v>2036</v>
      </c>
      <c r="F2127" t="s">
        <v>2037</v>
      </c>
      <c r="G2127" t="s">
        <v>2659</v>
      </c>
      <c r="H2127">
        <v>14</v>
      </c>
      <c r="I2127" t="s">
        <v>602</v>
      </c>
      <c r="J2127" t="str">
        <f>_xlfn.XLOOKUP(D2127,Table1[Kimarite],Table1[Category],,0)</f>
        <v>tokushuwaza</v>
      </c>
    </row>
    <row r="2128" spans="1:10">
      <c r="A2128" s="23" t="s">
        <v>2017</v>
      </c>
      <c r="B2128" t="s">
        <v>2018</v>
      </c>
      <c r="C2128" t="s">
        <v>2662</v>
      </c>
      <c r="D2128" t="s">
        <v>558</v>
      </c>
      <c r="E2128" t="s">
        <v>2034</v>
      </c>
      <c r="F2128" t="s">
        <v>2035</v>
      </c>
      <c r="G2128" t="s">
        <v>2656</v>
      </c>
      <c r="H2128">
        <v>14</v>
      </c>
      <c r="I2128" t="s">
        <v>602</v>
      </c>
      <c r="J2128" t="str">
        <f>_xlfn.XLOOKUP(D2128,Table1[Kimarite],Table1[Category],,0)</f>
        <v>tokushuwaza</v>
      </c>
    </row>
    <row r="2129" spans="1:10">
      <c r="A2129" s="23" t="s">
        <v>1998</v>
      </c>
      <c r="B2129" t="s">
        <v>1999</v>
      </c>
      <c r="C2129" t="s">
        <v>2662</v>
      </c>
      <c r="D2129" t="s">
        <v>418</v>
      </c>
      <c r="E2129" t="s">
        <v>2019</v>
      </c>
      <c r="F2129" t="s">
        <v>2020</v>
      </c>
      <c r="G2129" t="s">
        <v>2656</v>
      </c>
      <c r="H2129">
        <v>14</v>
      </c>
      <c r="I2129" t="s">
        <v>602</v>
      </c>
      <c r="J2129" t="str">
        <f>_xlfn.XLOOKUP(D2129,Table1[Kimarite],Table1[Category],,0)</f>
        <v>kihonwaza</v>
      </c>
    </row>
    <row r="2130" spans="1:10">
      <c r="A2130" s="23" t="s">
        <v>1967</v>
      </c>
      <c r="B2130" t="s">
        <v>1968</v>
      </c>
      <c r="C2130" t="s">
        <v>2656</v>
      </c>
      <c r="D2130" t="s">
        <v>413</v>
      </c>
      <c r="E2130" t="s">
        <v>1985</v>
      </c>
      <c r="F2130" t="s">
        <v>1986</v>
      </c>
      <c r="G2130" t="s">
        <v>2659</v>
      </c>
      <c r="H2130">
        <v>14</v>
      </c>
      <c r="I2130" t="s">
        <v>602</v>
      </c>
      <c r="J2130" t="str">
        <f>_xlfn.XLOOKUP(D2130,Table1[Kimarite],Table1[Category],,0)</f>
        <v>kihonwaza</v>
      </c>
    </row>
    <row r="2131" spans="1:10">
      <c r="A2131" s="23" t="s">
        <v>1943</v>
      </c>
      <c r="B2131" t="s">
        <v>1944</v>
      </c>
      <c r="C2131" t="s">
        <v>2659</v>
      </c>
      <c r="D2131" t="s">
        <v>413</v>
      </c>
      <c r="E2131" t="s">
        <v>1964</v>
      </c>
      <c r="F2131" t="s">
        <v>1965</v>
      </c>
      <c r="G2131" t="s">
        <v>2663</v>
      </c>
      <c r="H2131">
        <v>14</v>
      </c>
      <c r="I2131" t="s">
        <v>602</v>
      </c>
      <c r="J2131" t="str">
        <f>_xlfn.XLOOKUP(D2131,Table1[Kimarite],Table1[Category],,0)</f>
        <v>kihonwaza</v>
      </c>
    </row>
    <row r="2132" spans="1:10">
      <c r="A2132" s="23" t="s">
        <v>1976</v>
      </c>
      <c r="B2132" t="s">
        <v>1977</v>
      </c>
      <c r="C2132" t="s">
        <v>2662</v>
      </c>
      <c r="D2132" t="s">
        <v>413</v>
      </c>
      <c r="E2132" t="s">
        <v>1928</v>
      </c>
      <c r="F2132" t="s">
        <v>1929</v>
      </c>
      <c r="G2132" t="s">
        <v>2656</v>
      </c>
      <c r="H2132">
        <v>14</v>
      </c>
      <c r="I2132" t="s">
        <v>602</v>
      </c>
      <c r="J2132" t="str">
        <f>_xlfn.XLOOKUP(D2132,Table1[Kimarite],Table1[Category],,0)</f>
        <v>kihonwaza</v>
      </c>
    </row>
    <row r="2133" spans="1:10">
      <c r="A2133" s="23" t="s">
        <v>1915</v>
      </c>
      <c r="B2133" t="s">
        <v>1916</v>
      </c>
      <c r="C2133" t="s">
        <v>2656</v>
      </c>
      <c r="D2133" t="s">
        <v>413</v>
      </c>
      <c r="E2133" t="s">
        <v>1955</v>
      </c>
      <c r="F2133" t="s">
        <v>1956</v>
      </c>
      <c r="G2133" t="s">
        <v>2659</v>
      </c>
      <c r="H2133">
        <v>14</v>
      </c>
      <c r="I2133" t="s">
        <v>602</v>
      </c>
      <c r="J2133" t="str">
        <f>_xlfn.XLOOKUP(D2133,Table1[Kimarite],Table1[Category],,0)</f>
        <v>kihonwaza</v>
      </c>
    </row>
    <row r="2134" spans="1:10">
      <c r="A2134" s="23" t="s">
        <v>1906</v>
      </c>
      <c r="B2134" t="s">
        <v>1907</v>
      </c>
      <c r="C2134" t="s">
        <v>2656</v>
      </c>
      <c r="D2134" t="s">
        <v>558</v>
      </c>
      <c r="E2134" t="s">
        <v>1876</v>
      </c>
      <c r="F2134" t="s">
        <v>1877</v>
      </c>
      <c r="G2134" t="s">
        <v>2659</v>
      </c>
      <c r="H2134">
        <v>14</v>
      </c>
      <c r="I2134" t="s">
        <v>602</v>
      </c>
      <c r="J2134" t="str">
        <f>_xlfn.XLOOKUP(D2134,Table1[Kimarite],Table1[Category],,0)</f>
        <v>tokushuwaza</v>
      </c>
    </row>
    <row r="2135" spans="1:10">
      <c r="A2135" s="23" t="s">
        <v>1866</v>
      </c>
      <c r="B2135" t="s">
        <v>1867</v>
      </c>
      <c r="C2135" t="s">
        <v>2663</v>
      </c>
      <c r="D2135" t="s">
        <v>413</v>
      </c>
      <c r="E2135" t="s">
        <v>1952</v>
      </c>
      <c r="F2135" t="s">
        <v>1953</v>
      </c>
      <c r="G2135" t="s">
        <v>2658</v>
      </c>
      <c r="H2135">
        <v>14</v>
      </c>
      <c r="I2135" t="s">
        <v>602</v>
      </c>
      <c r="J2135" t="str">
        <f>_xlfn.XLOOKUP(D2135,Table1[Kimarite],Table1[Category],,0)</f>
        <v>kihonwaza</v>
      </c>
    </row>
    <row r="2136" spans="1:10">
      <c r="A2136" s="23" t="s">
        <v>1879</v>
      </c>
      <c r="B2136" t="s">
        <v>1880</v>
      </c>
      <c r="C2136" t="s">
        <v>2662</v>
      </c>
      <c r="D2136" t="s">
        <v>436</v>
      </c>
      <c r="E2136" t="s">
        <v>1860</v>
      </c>
      <c r="F2136" t="s">
        <v>1861</v>
      </c>
      <c r="G2136" t="s">
        <v>2656</v>
      </c>
      <c r="H2136">
        <v>14</v>
      </c>
      <c r="I2136" t="s">
        <v>602</v>
      </c>
      <c r="J2136" t="str">
        <f>_xlfn.XLOOKUP(D2136,Table1[Kimarite],Table1[Category],,0)</f>
        <v>nagete</v>
      </c>
    </row>
    <row r="2137" spans="1:10">
      <c r="A2137" s="23" t="s">
        <v>1836</v>
      </c>
      <c r="B2137" t="s">
        <v>1837</v>
      </c>
      <c r="C2137" t="s">
        <v>2656</v>
      </c>
      <c r="D2137" t="s">
        <v>417</v>
      </c>
      <c r="E2137" t="s">
        <v>1869</v>
      </c>
      <c r="F2137" t="s">
        <v>1870</v>
      </c>
      <c r="G2137" t="s">
        <v>2659</v>
      </c>
      <c r="H2137">
        <v>14</v>
      </c>
      <c r="I2137" t="s">
        <v>602</v>
      </c>
      <c r="J2137" t="str">
        <f>_xlfn.XLOOKUP(D2137,Table1[Kimarite],Table1[Category],,0)</f>
        <v>kihonwaza</v>
      </c>
    </row>
    <row r="2138" spans="1:10">
      <c r="A2138" s="23" t="s">
        <v>1822</v>
      </c>
      <c r="B2138" t="s">
        <v>1823</v>
      </c>
      <c r="C2138" t="s">
        <v>2656</v>
      </c>
      <c r="D2138" t="s">
        <v>417</v>
      </c>
      <c r="E2138" t="s">
        <v>1857</v>
      </c>
      <c r="F2138" t="s">
        <v>1858</v>
      </c>
      <c r="G2138" t="s">
        <v>2659</v>
      </c>
      <c r="H2138">
        <v>14</v>
      </c>
      <c r="I2138" t="s">
        <v>602</v>
      </c>
      <c r="J2138" t="str">
        <f>_xlfn.XLOOKUP(D2138,Table1[Kimarite],Table1[Category],,0)</f>
        <v>kihonwaza</v>
      </c>
    </row>
    <row r="2139" spans="1:10">
      <c r="A2139" s="23" t="s">
        <v>1882</v>
      </c>
      <c r="B2139" t="s">
        <v>1883</v>
      </c>
      <c r="C2139" t="s">
        <v>2657</v>
      </c>
      <c r="D2139" t="s">
        <v>438</v>
      </c>
      <c r="E2139" t="s">
        <v>1819</v>
      </c>
      <c r="F2139" t="s">
        <v>1820</v>
      </c>
      <c r="G2139" t="s">
        <v>2662</v>
      </c>
      <c r="H2139">
        <v>14</v>
      </c>
      <c r="I2139" t="s">
        <v>602</v>
      </c>
      <c r="J2139" t="str">
        <f>_xlfn.XLOOKUP(D2139,Table1[Kimarite],Table1[Category],,0)</f>
        <v>nagete</v>
      </c>
    </row>
    <row r="2140" spans="1:10">
      <c r="A2140" s="23" t="s">
        <v>1842</v>
      </c>
      <c r="B2140" t="s">
        <v>1843</v>
      </c>
      <c r="C2140" t="s">
        <v>2659</v>
      </c>
      <c r="D2140" t="s">
        <v>417</v>
      </c>
      <c r="E2140" t="s">
        <v>1810</v>
      </c>
      <c r="F2140" t="s">
        <v>1811</v>
      </c>
      <c r="G2140" t="s">
        <v>2663</v>
      </c>
      <c r="H2140">
        <v>14</v>
      </c>
      <c r="I2140" t="s">
        <v>602</v>
      </c>
      <c r="J2140" t="str">
        <f>_xlfn.XLOOKUP(D2140,Table1[Kimarite],Table1[Category],,0)</f>
        <v>kihonwaza</v>
      </c>
    </row>
    <row r="2141" spans="1:10">
      <c r="A2141" s="23" t="s">
        <v>1798</v>
      </c>
      <c r="B2141" t="s">
        <v>1799</v>
      </c>
      <c r="C2141" t="s">
        <v>2760</v>
      </c>
      <c r="D2141" t="s">
        <v>417</v>
      </c>
      <c r="E2141" t="s">
        <v>1833</v>
      </c>
      <c r="F2141" t="s">
        <v>1834</v>
      </c>
      <c r="G2141" t="s">
        <v>2656</v>
      </c>
      <c r="H2141">
        <v>14</v>
      </c>
      <c r="I2141" t="s">
        <v>601</v>
      </c>
      <c r="J2141" t="str">
        <f>_xlfn.XLOOKUP(D2141,Table1[Kimarite],Table1[Category],,0)</f>
        <v>kihonwaza</v>
      </c>
    </row>
    <row r="2142" spans="1:10">
      <c r="A2142" s="23" t="s">
        <v>1777</v>
      </c>
      <c r="B2142" t="s">
        <v>1778</v>
      </c>
      <c r="C2142" t="s">
        <v>2656</v>
      </c>
      <c r="D2142" t="s">
        <v>558</v>
      </c>
      <c r="E2142" t="s">
        <v>1765</v>
      </c>
      <c r="F2142" t="s">
        <v>1766</v>
      </c>
      <c r="G2142" t="s">
        <v>2659</v>
      </c>
      <c r="H2142">
        <v>14</v>
      </c>
      <c r="I2142" t="s">
        <v>601</v>
      </c>
      <c r="J2142" t="str">
        <f>_xlfn.XLOOKUP(D2142,Table1[Kimarite],Table1[Category],,0)</f>
        <v>tokushuwaza</v>
      </c>
    </row>
    <row r="2143" spans="1:10">
      <c r="A2143" s="23" t="s">
        <v>1748</v>
      </c>
      <c r="B2143" t="s">
        <v>1749</v>
      </c>
      <c r="C2143" t="s">
        <v>2662</v>
      </c>
      <c r="D2143" t="s">
        <v>413</v>
      </c>
      <c r="E2143" t="s">
        <v>1754</v>
      </c>
      <c r="F2143" t="s">
        <v>1755</v>
      </c>
      <c r="G2143" t="s">
        <v>2656</v>
      </c>
      <c r="H2143">
        <v>14</v>
      </c>
      <c r="I2143" t="s">
        <v>601</v>
      </c>
      <c r="J2143" t="str">
        <f>_xlfn.XLOOKUP(D2143,Table1[Kimarite],Table1[Category],,0)</f>
        <v>kihonwaza</v>
      </c>
    </row>
    <row r="2144" spans="1:10">
      <c r="A2144" s="23" t="s">
        <v>1757</v>
      </c>
      <c r="B2144" t="s">
        <v>1758</v>
      </c>
      <c r="C2144" t="s">
        <v>2656</v>
      </c>
      <c r="D2144" t="s">
        <v>417</v>
      </c>
      <c r="E2144" t="s">
        <v>1742</v>
      </c>
      <c r="F2144" t="s">
        <v>1743</v>
      </c>
      <c r="G2144" t="s">
        <v>2659</v>
      </c>
      <c r="H2144">
        <v>14</v>
      </c>
      <c r="I2144" t="s">
        <v>601</v>
      </c>
      <c r="J2144" t="str">
        <f>_xlfn.XLOOKUP(D2144,Table1[Kimarite],Table1[Category],,0)</f>
        <v>kihonwaza</v>
      </c>
    </row>
    <row r="2145" spans="1:10">
      <c r="A2145" s="23" t="s">
        <v>1721</v>
      </c>
      <c r="B2145" t="s">
        <v>1722</v>
      </c>
      <c r="C2145" t="s">
        <v>2663</v>
      </c>
      <c r="D2145" t="s">
        <v>417</v>
      </c>
      <c r="E2145" t="s">
        <v>1825</v>
      </c>
      <c r="F2145" t="s">
        <v>1826</v>
      </c>
      <c r="G2145" t="s">
        <v>2658</v>
      </c>
      <c r="H2145">
        <v>14</v>
      </c>
      <c r="I2145" t="s">
        <v>601</v>
      </c>
      <c r="J2145" t="str">
        <f>_xlfn.XLOOKUP(D2145,Table1[Kimarite],Table1[Category],,0)</f>
        <v>kihonwaza</v>
      </c>
    </row>
    <row r="2146" spans="1:10">
      <c r="A2146" s="23" t="s">
        <v>1688</v>
      </c>
      <c r="B2146" t="s">
        <v>1689</v>
      </c>
      <c r="C2146" t="s">
        <v>2659</v>
      </c>
      <c r="D2146" t="s">
        <v>523</v>
      </c>
      <c r="E2146" t="s">
        <v>1701</v>
      </c>
      <c r="F2146" t="s">
        <v>1702</v>
      </c>
      <c r="G2146" t="s">
        <v>2663</v>
      </c>
      <c r="H2146">
        <v>14</v>
      </c>
      <c r="I2146" t="s">
        <v>601</v>
      </c>
      <c r="J2146" t="str">
        <f>_xlfn.XLOOKUP(D2146,Table1[Kimarite],Table1[Category],,0)</f>
        <v>hinerite</v>
      </c>
    </row>
    <row r="2147" spans="1:10">
      <c r="A2147" s="23" t="s">
        <v>1663</v>
      </c>
      <c r="B2147" t="s">
        <v>1664</v>
      </c>
      <c r="C2147" t="s">
        <v>2662</v>
      </c>
      <c r="D2147" t="s">
        <v>417</v>
      </c>
      <c r="E2147" t="s">
        <v>1692</v>
      </c>
      <c r="F2147" t="s">
        <v>1693</v>
      </c>
      <c r="G2147" t="s">
        <v>2656</v>
      </c>
      <c r="H2147">
        <v>14</v>
      </c>
      <c r="I2147" t="s">
        <v>601</v>
      </c>
      <c r="J2147" t="str">
        <f>_xlfn.XLOOKUP(D2147,Table1[Kimarite],Table1[Category],,0)</f>
        <v>kihonwaza</v>
      </c>
    </row>
    <row r="2148" spans="1:10">
      <c r="A2148" s="23" t="s">
        <v>1654</v>
      </c>
      <c r="B2148" t="s">
        <v>1655</v>
      </c>
      <c r="C2148" t="s">
        <v>2657</v>
      </c>
      <c r="D2148" t="s">
        <v>417</v>
      </c>
      <c r="E2148" t="s">
        <v>1713</v>
      </c>
      <c r="F2148" t="s">
        <v>1714</v>
      </c>
      <c r="G2148" t="s">
        <v>2662</v>
      </c>
      <c r="H2148">
        <v>14</v>
      </c>
      <c r="I2148" t="s">
        <v>601</v>
      </c>
      <c r="J2148" t="str">
        <f>_xlfn.XLOOKUP(D2148,Table1[Kimarite],Table1[Category],,0)</f>
        <v>kihonwaza</v>
      </c>
    </row>
    <row r="2149" spans="1:10">
      <c r="A2149" s="23" t="s">
        <v>1682</v>
      </c>
      <c r="B2149" t="s">
        <v>1683</v>
      </c>
      <c r="C2149" t="s">
        <v>2663</v>
      </c>
      <c r="D2149" t="s">
        <v>414</v>
      </c>
      <c r="E2149" t="s">
        <v>1629</v>
      </c>
      <c r="F2149" t="s">
        <v>1630</v>
      </c>
      <c r="G2149" t="s">
        <v>2658</v>
      </c>
      <c r="H2149">
        <v>14</v>
      </c>
      <c r="I2149" t="s">
        <v>601</v>
      </c>
      <c r="J2149" t="str">
        <f>_xlfn.XLOOKUP(D2149,Table1[Kimarite],Table1[Category],,0)</f>
        <v>kihonwaza</v>
      </c>
    </row>
    <row r="2150" spans="1:10">
      <c r="A2150" s="23" t="s">
        <v>1624</v>
      </c>
      <c r="B2150" t="s">
        <v>1625</v>
      </c>
      <c r="C2150" t="s">
        <v>2656</v>
      </c>
      <c r="D2150" t="s">
        <v>417</v>
      </c>
      <c r="E2150" t="s">
        <v>1637</v>
      </c>
      <c r="F2150" t="s">
        <v>1638</v>
      </c>
      <c r="G2150" t="s">
        <v>2659</v>
      </c>
      <c r="H2150">
        <v>14</v>
      </c>
      <c r="I2150" t="s">
        <v>601</v>
      </c>
      <c r="J2150" t="str">
        <f>_xlfn.XLOOKUP(D2150,Table1[Kimarite],Table1[Category],,0)</f>
        <v>kihonwaza</v>
      </c>
    </row>
    <row r="2151" spans="1:10">
      <c r="A2151" s="23" t="s">
        <v>1600</v>
      </c>
      <c r="B2151" t="s">
        <v>1601</v>
      </c>
      <c r="C2151" t="s">
        <v>2659</v>
      </c>
      <c r="D2151" t="s">
        <v>413</v>
      </c>
      <c r="E2151" t="s">
        <v>1609</v>
      </c>
      <c r="F2151" t="s">
        <v>1610</v>
      </c>
      <c r="G2151" t="s">
        <v>2663</v>
      </c>
      <c r="H2151">
        <v>14</v>
      </c>
      <c r="I2151" t="s">
        <v>601</v>
      </c>
      <c r="J2151" t="str">
        <f>_xlfn.XLOOKUP(D2151,Table1[Kimarite],Table1[Category],,0)</f>
        <v>kihonwaza</v>
      </c>
    </row>
    <row r="2152" spans="1:10">
      <c r="A2152" s="23" t="s">
        <v>1591</v>
      </c>
      <c r="B2152" t="s">
        <v>1592</v>
      </c>
      <c r="C2152" t="s">
        <v>2656</v>
      </c>
      <c r="D2152" t="s">
        <v>413</v>
      </c>
      <c r="E2152" t="s">
        <v>1576</v>
      </c>
      <c r="F2152" t="s">
        <v>1577</v>
      </c>
      <c r="G2152" t="s">
        <v>2659</v>
      </c>
      <c r="H2152">
        <v>14</v>
      </c>
      <c r="I2152" t="s">
        <v>601</v>
      </c>
      <c r="J2152" t="str">
        <f>_xlfn.XLOOKUP(D2152,Table1[Kimarite],Table1[Category],,0)</f>
        <v>kihonwaza</v>
      </c>
    </row>
    <row r="2153" spans="1:10">
      <c r="A2153" s="23" t="s">
        <v>1546</v>
      </c>
      <c r="B2153" t="s">
        <v>1547</v>
      </c>
      <c r="C2153" t="s">
        <v>2656</v>
      </c>
      <c r="D2153" t="s">
        <v>559</v>
      </c>
      <c r="E2153" t="s">
        <v>1573</v>
      </c>
      <c r="F2153" t="s">
        <v>1574</v>
      </c>
      <c r="G2153" t="s">
        <v>2659</v>
      </c>
      <c r="H2153">
        <v>14</v>
      </c>
      <c r="I2153" t="s">
        <v>601</v>
      </c>
      <c r="J2153" t="str">
        <f>_xlfn.XLOOKUP(D2153,Table1[Kimarite],Table1[Category],,0)</f>
        <v>tokushuwaza</v>
      </c>
    </row>
    <row r="2154" spans="1:10">
      <c r="A2154" s="23" t="s">
        <v>1530</v>
      </c>
      <c r="B2154" t="s">
        <v>1531</v>
      </c>
      <c r="C2154" t="s">
        <v>2662</v>
      </c>
      <c r="D2154" t="s">
        <v>413</v>
      </c>
      <c r="E2154" t="s">
        <v>1567</v>
      </c>
      <c r="F2154" t="s">
        <v>1568</v>
      </c>
      <c r="G2154" t="s">
        <v>2656</v>
      </c>
      <c r="H2154">
        <v>14</v>
      </c>
      <c r="I2154" t="s">
        <v>601</v>
      </c>
      <c r="J2154" t="str">
        <f>_xlfn.XLOOKUP(D2154,Table1[Kimarite],Table1[Category],,0)</f>
        <v>kihonwaza</v>
      </c>
    </row>
    <row r="2155" spans="1:10">
      <c r="A2155" s="23" t="s">
        <v>1555</v>
      </c>
      <c r="B2155" t="s">
        <v>1556</v>
      </c>
      <c r="C2155" t="s">
        <v>2662</v>
      </c>
      <c r="D2155" t="s">
        <v>413</v>
      </c>
      <c r="E2155" t="s">
        <v>1527</v>
      </c>
      <c r="F2155" t="s">
        <v>1528</v>
      </c>
      <c r="G2155" t="s">
        <v>2656</v>
      </c>
      <c r="H2155">
        <v>14</v>
      </c>
      <c r="I2155" t="s">
        <v>601</v>
      </c>
      <c r="J2155" t="str">
        <f>_xlfn.XLOOKUP(D2155,Table1[Kimarite],Table1[Category],,0)</f>
        <v>kihonwaza</v>
      </c>
    </row>
    <row r="2156" spans="1:10">
      <c r="A2156" s="23" t="s">
        <v>1536</v>
      </c>
      <c r="B2156" t="s">
        <v>1537</v>
      </c>
      <c r="C2156" t="s">
        <v>2656</v>
      </c>
      <c r="D2156" t="s">
        <v>512</v>
      </c>
      <c r="E2156" t="s">
        <v>1509</v>
      </c>
      <c r="F2156" t="s">
        <v>1510</v>
      </c>
      <c r="G2156" t="s">
        <v>2659</v>
      </c>
      <c r="H2156">
        <v>14</v>
      </c>
      <c r="I2156" t="s">
        <v>601</v>
      </c>
      <c r="J2156" t="str">
        <f>_xlfn.XLOOKUP(D2156,Table1[Kimarite],Table1[Category],,0)</f>
        <v>hinerite</v>
      </c>
    </row>
    <row r="2157" spans="1:10">
      <c r="A2157" s="23" t="s">
        <v>1518</v>
      </c>
      <c r="B2157" t="s">
        <v>1519</v>
      </c>
      <c r="C2157" t="s">
        <v>2662</v>
      </c>
      <c r="D2157" t="s">
        <v>417</v>
      </c>
      <c r="E2157" t="s">
        <v>1506</v>
      </c>
      <c r="F2157" t="s">
        <v>1507</v>
      </c>
      <c r="G2157" t="s">
        <v>2656</v>
      </c>
      <c r="H2157">
        <v>14</v>
      </c>
      <c r="I2157" t="s">
        <v>601</v>
      </c>
      <c r="J2157" t="str">
        <f>_xlfn.XLOOKUP(D2157,Table1[Kimarite],Table1[Category],,0)</f>
        <v>kihonwaza</v>
      </c>
    </row>
    <row r="2158" spans="1:10">
      <c r="A2158" s="23" t="s">
        <v>1494</v>
      </c>
      <c r="B2158" t="s">
        <v>1495</v>
      </c>
      <c r="C2158" t="s">
        <v>2656</v>
      </c>
      <c r="D2158" t="s">
        <v>417</v>
      </c>
      <c r="E2158" t="s">
        <v>1448</v>
      </c>
      <c r="F2158" t="s">
        <v>1449</v>
      </c>
      <c r="G2158" t="s">
        <v>2659</v>
      </c>
      <c r="H2158">
        <v>14</v>
      </c>
      <c r="I2158" t="s">
        <v>601</v>
      </c>
      <c r="J2158" t="str">
        <f>_xlfn.XLOOKUP(D2158,Table1[Kimarite],Table1[Category],,0)</f>
        <v>kihonwaza</v>
      </c>
    </row>
    <row r="2159" spans="1:10">
      <c r="A2159" s="23" t="s">
        <v>1440</v>
      </c>
      <c r="B2159" t="s">
        <v>1441</v>
      </c>
      <c r="C2159" t="s">
        <v>2656</v>
      </c>
      <c r="D2159" t="s">
        <v>523</v>
      </c>
      <c r="E2159" t="s">
        <v>1428</v>
      </c>
      <c r="F2159" t="s">
        <v>1429</v>
      </c>
      <c r="G2159" t="s">
        <v>2659</v>
      </c>
      <c r="H2159">
        <v>14</v>
      </c>
      <c r="I2159" t="s">
        <v>601</v>
      </c>
      <c r="J2159" t="str">
        <f>_xlfn.XLOOKUP(D2159,Table1[Kimarite],Table1[Category],,0)</f>
        <v>hinerite</v>
      </c>
    </row>
    <row r="2160" spans="1:10">
      <c r="A2160" s="23" t="s">
        <v>1404</v>
      </c>
      <c r="B2160" t="s">
        <v>1405</v>
      </c>
      <c r="C2160" t="s">
        <v>2663</v>
      </c>
      <c r="D2160" t="s">
        <v>413</v>
      </c>
      <c r="E2160" t="s">
        <v>1469</v>
      </c>
      <c r="F2160" t="s">
        <v>1470</v>
      </c>
      <c r="G2160" t="s">
        <v>2658</v>
      </c>
      <c r="H2160">
        <v>14</v>
      </c>
      <c r="I2160" t="s">
        <v>601</v>
      </c>
      <c r="J2160" t="str">
        <f>_xlfn.XLOOKUP(D2160,Table1[Kimarite],Table1[Category],,0)</f>
        <v>kihonwaza</v>
      </c>
    </row>
    <row r="2161" spans="1:10">
      <c r="A2161" s="23" t="s">
        <v>1380</v>
      </c>
      <c r="B2161" t="s">
        <v>1381</v>
      </c>
      <c r="C2161" t="s">
        <v>2659</v>
      </c>
      <c r="D2161" t="s">
        <v>558</v>
      </c>
      <c r="E2161" t="s">
        <v>1466</v>
      </c>
      <c r="F2161" t="s">
        <v>1467</v>
      </c>
      <c r="G2161" t="s">
        <v>2663</v>
      </c>
      <c r="H2161">
        <v>14</v>
      </c>
      <c r="I2161" t="s">
        <v>601</v>
      </c>
      <c r="J2161" t="str">
        <f>_xlfn.XLOOKUP(D2161,Table1[Kimarite],Table1[Category],,0)</f>
        <v>tokushuwaza</v>
      </c>
    </row>
    <row r="2162" spans="1:10">
      <c r="A2162" s="23" t="s">
        <v>1377</v>
      </c>
      <c r="B2162" t="s">
        <v>1378</v>
      </c>
      <c r="C2162" t="s">
        <v>2659</v>
      </c>
      <c r="D2162" t="s">
        <v>559</v>
      </c>
      <c r="E2162" t="s">
        <v>1398</v>
      </c>
      <c r="F2162" t="s">
        <v>1399</v>
      </c>
      <c r="G2162" t="s">
        <v>2663</v>
      </c>
      <c r="H2162">
        <v>14</v>
      </c>
      <c r="I2162" t="s">
        <v>601</v>
      </c>
      <c r="J2162" t="str">
        <f>_xlfn.XLOOKUP(D2162,Table1[Kimarite],Table1[Category],,0)</f>
        <v>tokushuwaza</v>
      </c>
    </row>
    <row r="2163" spans="1:10">
      <c r="A2163" s="23" t="s">
        <v>1386</v>
      </c>
      <c r="B2163" t="s">
        <v>1387</v>
      </c>
      <c r="C2163" t="s">
        <v>2656</v>
      </c>
      <c r="D2163" t="s">
        <v>417</v>
      </c>
      <c r="E2163" t="s">
        <v>1350</v>
      </c>
      <c r="F2163" t="s">
        <v>1351</v>
      </c>
      <c r="G2163" t="s">
        <v>2659</v>
      </c>
      <c r="H2163">
        <v>14</v>
      </c>
      <c r="I2163" t="s">
        <v>601</v>
      </c>
      <c r="J2163" t="str">
        <f>_xlfn.XLOOKUP(D2163,Table1[Kimarite],Table1[Category],,0)</f>
        <v>kihonwaza</v>
      </c>
    </row>
    <row r="2164" spans="1:10">
      <c r="A2164" s="23" t="s">
        <v>1320</v>
      </c>
      <c r="B2164" t="s">
        <v>1321</v>
      </c>
      <c r="C2164" t="s">
        <v>2656</v>
      </c>
      <c r="D2164" t="s">
        <v>417</v>
      </c>
      <c r="E2164" t="s">
        <v>1335</v>
      </c>
      <c r="F2164" t="s">
        <v>1336</v>
      </c>
      <c r="G2164" t="s">
        <v>2659</v>
      </c>
      <c r="H2164">
        <v>14</v>
      </c>
      <c r="I2164" t="s">
        <v>601</v>
      </c>
      <c r="J2164" t="str">
        <f>_xlfn.XLOOKUP(D2164,Table1[Kimarite],Table1[Category],,0)</f>
        <v>kihonwaza</v>
      </c>
    </row>
    <row r="2165" spans="1:10">
      <c r="A2165" s="23" t="s">
        <v>1356</v>
      </c>
      <c r="B2165" t="s">
        <v>1357</v>
      </c>
      <c r="C2165" t="s">
        <v>2659</v>
      </c>
      <c r="D2165" t="s">
        <v>413</v>
      </c>
      <c r="E2165" t="s">
        <v>1311</v>
      </c>
      <c r="F2165" t="s">
        <v>1312</v>
      </c>
      <c r="G2165" t="s">
        <v>2663</v>
      </c>
      <c r="H2165">
        <v>14</v>
      </c>
      <c r="I2165" t="s">
        <v>601</v>
      </c>
      <c r="J2165" t="str">
        <f>_xlfn.XLOOKUP(D2165,Table1[Kimarite],Table1[Category],,0)</f>
        <v>kihonwaza</v>
      </c>
    </row>
    <row r="2166" spans="1:10">
      <c r="A2166" s="23" t="s">
        <v>1314</v>
      </c>
      <c r="B2166" t="s">
        <v>1315</v>
      </c>
      <c r="C2166" t="s">
        <v>2656</v>
      </c>
      <c r="D2166" t="s">
        <v>417</v>
      </c>
      <c r="E2166" t="s">
        <v>1299</v>
      </c>
      <c r="F2166" t="s">
        <v>1300</v>
      </c>
      <c r="G2166" t="s">
        <v>2659</v>
      </c>
      <c r="H2166">
        <v>14</v>
      </c>
      <c r="I2166" t="s">
        <v>601</v>
      </c>
      <c r="J2166" t="str">
        <f>_xlfn.XLOOKUP(D2166,Table1[Kimarite],Table1[Category],,0)</f>
        <v>kihonwaza</v>
      </c>
    </row>
    <row r="2167" spans="1:10">
      <c r="A2167" s="23" t="s">
        <v>1276</v>
      </c>
      <c r="B2167" t="s">
        <v>1277</v>
      </c>
      <c r="C2167" t="s">
        <v>2656</v>
      </c>
      <c r="D2167" t="s">
        <v>417</v>
      </c>
      <c r="E2167" t="s">
        <v>1270</v>
      </c>
      <c r="F2167" t="s">
        <v>1271</v>
      </c>
      <c r="G2167" t="s">
        <v>2659</v>
      </c>
      <c r="H2167">
        <v>14</v>
      </c>
      <c r="I2167" t="s">
        <v>601</v>
      </c>
      <c r="J2167" t="str">
        <f>_xlfn.XLOOKUP(D2167,Table1[Kimarite],Table1[Category],,0)</f>
        <v>kihonwaza</v>
      </c>
    </row>
    <row r="2168" spans="1:10">
      <c r="A2168" s="23" t="s">
        <v>1305</v>
      </c>
      <c r="B2168" t="s">
        <v>1306</v>
      </c>
      <c r="C2168" t="s">
        <v>2663</v>
      </c>
      <c r="D2168" t="s">
        <v>439</v>
      </c>
      <c r="E2168" t="s">
        <v>1261</v>
      </c>
      <c r="F2168" t="s">
        <v>1262</v>
      </c>
      <c r="G2168" t="s">
        <v>2658</v>
      </c>
      <c r="H2168">
        <v>14</v>
      </c>
      <c r="I2168" t="s">
        <v>600</v>
      </c>
      <c r="J2168" t="str">
        <f>_xlfn.XLOOKUP(D2168,Table1[Kimarite],Table1[Category],,0)</f>
        <v>nagete</v>
      </c>
    </row>
    <row r="2169" spans="1:10">
      <c r="A2169" s="23" t="s">
        <v>1255</v>
      </c>
      <c r="B2169" t="s">
        <v>1256</v>
      </c>
      <c r="C2169" t="s">
        <v>2662</v>
      </c>
      <c r="D2169" t="s">
        <v>418</v>
      </c>
      <c r="E2169" t="s">
        <v>1234</v>
      </c>
      <c r="F2169" t="s">
        <v>1235</v>
      </c>
      <c r="G2169" t="s">
        <v>2656</v>
      </c>
      <c r="H2169">
        <v>14</v>
      </c>
      <c r="I2169" t="s">
        <v>600</v>
      </c>
      <c r="J2169" t="str">
        <f>_xlfn.XLOOKUP(D2169,Table1[Kimarite],Table1[Category],,0)</f>
        <v>kihonwaza</v>
      </c>
    </row>
    <row r="2170" spans="1:10">
      <c r="A2170" s="23" t="s">
        <v>1237</v>
      </c>
      <c r="B2170" t="s">
        <v>1238</v>
      </c>
      <c r="C2170" t="s">
        <v>2656</v>
      </c>
      <c r="D2170" t="s">
        <v>415</v>
      </c>
      <c r="E2170" t="s">
        <v>1228</v>
      </c>
      <c r="F2170" t="s">
        <v>1229</v>
      </c>
      <c r="G2170" t="s">
        <v>2659</v>
      </c>
      <c r="H2170">
        <v>14</v>
      </c>
      <c r="I2170" t="s">
        <v>600</v>
      </c>
      <c r="J2170" t="str">
        <f>_xlfn.XLOOKUP(D2170,Table1[Kimarite],Table1[Category],,0)</f>
        <v>kihonwaza</v>
      </c>
    </row>
    <row r="2171" spans="1:10">
      <c r="A2171" s="23" t="s">
        <v>1169</v>
      </c>
      <c r="B2171" t="s">
        <v>1170</v>
      </c>
      <c r="C2171" t="s">
        <v>2656</v>
      </c>
      <c r="D2171" t="s">
        <v>413</v>
      </c>
      <c r="E2171" t="s">
        <v>1199</v>
      </c>
      <c r="F2171" t="s">
        <v>1200</v>
      </c>
      <c r="G2171" t="s">
        <v>2659</v>
      </c>
      <c r="H2171">
        <v>14</v>
      </c>
      <c r="I2171" t="s">
        <v>600</v>
      </c>
      <c r="J2171" t="str">
        <f>_xlfn.XLOOKUP(D2171,Table1[Kimarite],Table1[Category],,0)</f>
        <v>kihonwaza</v>
      </c>
    </row>
    <row r="2172" spans="1:10">
      <c r="A2172" s="23" t="s">
        <v>1163</v>
      </c>
      <c r="B2172" t="s">
        <v>1164</v>
      </c>
      <c r="C2172" t="s">
        <v>2656</v>
      </c>
      <c r="D2172" t="s">
        <v>413</v>
      </c>
      <c r="E2172" t="s">
        <v>1184</v>
      </c>
      <c r="F2172" t="s">
        <v>1185</v>
      </c>
      <c r="G2172" t="s">
        <v>2659</v>
      </c>
      <c r="H2172">
        <v>14</v>
      </c>
      <c r="I2172" t="s">
        <v>600</v>
      </c>
      <c r="J2172" t="str">
        <f>_xlfn.XLOOKUP(D2172,Table1[Kimarite],Table1[Category],,0)</f>
        <v>kihonwaza</v>
      </c>
    </row>
    <row r="2173" spans="1:10">
      <c r="A2173" s="23" t="s">
        <v>1208</v>
      </c>
      <c r="B2173" t="s">
        <v>1209</v>
      </c>
      <c r="C2173" t="s">
        <v>2659</v>
      </c>
      <c r="D2173" t="s">
        <v>414</v>
      </c>
      <c r="E2173" t="s">
        <v>1160</v>
      </c>
      <c r="F2173" t="s">
        <v>1161</v>
      </c>
      <c r="G2173" t="s">
        <v>2663</v>
      </c>
      <c r="H2173">
        <v>14</v>
      </c>
      <c r="I2173" t="s">
        <v>600</v>
      </c>
      <c r="J2173" t="str">
        <f>_xlfn.XLOOKUP(D2173,Table1[Kimarite],Table1[Category],,0)</f>
        <v>kihonwaza</v>
      </c>
    </row>
    <row r="2174" spans="1:10">
      <c r="A2174" s="23" t="s">
        <v>1151</v>
      </c>
      <c r="B2174" t="s">
        <v>1152</v>
      </c>
      <c r="C2174" t="s">
        <v>2656</v>
      </c>
      <c r="D2174" t="s">
        <v>417</v>
      </c>
      <c r="E2174" t="s">
        <v>1120</v>
      </c>
      <c r="F2174" t="s">
        <v>1121</v>
      </c>
      <c r="G2174" t="s">
        <v>2659</v>
      </c>
      <c r="H2174">
        <v>14</v>
      </c>
      <c r="I2174" t="s">
        <v>600</v>
      </c>
      <c r="J2174" t="str">
        <f>_xlfn.XLOOKUP(D2174,Table1[Kimarite],Table1[Category],,0)</f>
        <v>kihonwaza</v>
      </c>
    </row>
    <row r="2175" spans="1:10">
      <c r="A2175" s="23" t="s">
        <v>1196</v>
      </c>
      <c r="B2175" t="s">
        <v>1197</v>
      </c>
      <c r="C2175" t="s">
        <v>2657</v>
      </c>
      <c r="D2175" t="s">
        <v>417</v>
      </c>
      <c r="E2175" t="s">
        <v>1114</v>
      </c>
      <c r="F2175" t="s">
        <v>1115</v>
      </c>
      <c r="G2175" t="s">
        <v>2662</v>
      </c>
      <c r="H2175">
        <v>14</v>
      </c>
      <c r="I2175" t="s">
        <v>600</v>
      </c>
      <c r="J2175" t="str">
        <f>_xlfn.XLOOKUP(D2175,Table1[Kimarite],Table1[Category],,0)</f>
        <v>kihonwaza</v>
      </c>
    </row>
    <row r="2176" spans="1:10">
      <c r="A2176" s="23" t="s">
        <v>1075</v>
      </c>
      <c r="B2176" t="s">
        <v>1076</v>
      </c>
      <c r="C2176" t="s">
        <v>2656</v>
      </c>
      <c r="D2176" t="s">
        <v>439</v>
      </c>
      <c r="E2176" t="s">
        <v>1091</v>
      </c>
      <c r="F2176" t="s">
        <v>1092</v>
      </c>
      <c r="G2176" t="s">
        <v>2659</v>
      </c>
      <c r="H2176">
        <v>14</v>
      </c>
      <c r="I2176" t="s">
        <v>600</v>
      </c>
      <c r="J2176" t="str">
        <f>_xlfn.XLOOKUP(D2176,Table1[Kimarite],Table1[Category],,0)</f>
        <v>nagete</v>
      </c>
    </row>
    <row r="2177" spans="1:10">
      <c r="A2177" s="23" t="s">
        <v>1062</v>
      </c>
      <c r="B2177" t="s">
        <v>1063</v>
      </c>
      <c r="C2177" t="s">
        <v>2662</v>
      </c>
      <c r="D2177" t="s">
        <v>417</v>
      </c>
      <c r="E2177" t="s">
        <v>1097</v>
      </c>
      <c r="F2177" t="s">
        <v>1098</v>
      </c>
      <c r="G2177" t="s">
        <v>2656</v>
      </c>
      <c r="H2177">
        <v>14</v>
      </c>
      <c r="I2177" t="s">
        <v>600</v>
      </c>
      <c r="J2177" t="str">
        <f>_xlfn.XLOOKUP(D2177,Table1[Kimarite],Table1[Category],,0)</f>
        <v>kihonwaza</v>
      </c>
    </row>
    <row r="2178" spans="1:10">
      <c r="A2178" s="23" t="s">
        <v>1085</v>
      </c>
      <c r="B2178" t="s">
        <v>1086</v>
      </c>
      <c r="C2178" t="s">
        <v>2663</v>
      </c>
      <c r="D2178" t="s">
        <v>436</v>
      </c>
      <c r="E2178" t="s">
        <v>1052</v>
      </c>
      <c r="F2178" t="s">
        <v>1053</v>
      </c>
      <c r="G2178" t="s">
        <v>2658</v>
      </c>
      <c r="H2178">
        <v>14</v>
      </c>
      <c r="I2178" t="s">
        <v>600</v>
      </c>
      <c r="J2178" t="str">
        <f>_xlfn.XLOOKUP(D2178,Table1[Kimarite],Table1[Category],,0)</f>
        <v>nagete</v>
      </c>
    </row>
    <row r="2179" spans="1:10">
      <c r="A2179" s="23" t="s">
        <v>1065</v>
      </c>
      <c r="B2179" t="s">
        <v>1066</v>
      </c>
      <c r="C2179" t="s">
        <v>2656</v>
      </c>
      <c r="D2179" t="s">
        <v>558</v>
      </c>
      <c r="E2179" t="s">
        <v>1043</v>
      </c>
      <c r="F2179" t="s">
        <v>1044</v>
      </c>
      <c r="G2179" t="s">
        <v>2659</v>
      </c>
      <c r="H2179">
        <v>14</v>
      </c>
      <c r="I2179" t="s">
        <v>600</v>
      </c>
      <c r="J2179" t="str">
        <f>_xlfn.XLOOKUP(D2179,Table1[Kimarite],Table1[Category],,0)</f>
        <v>tokushuwaza</v>
      </c>
    </row>
    <row r="2180" spans="1:10">
      <c r="A2180" s="23" t="s">
        <v>1018</v>
      </c>
      <c r="B2180" t="s">
        <v>1019</v>
      </c>
      <c r="C2180" t="s">
        <v>2659</v>
      </c>
      <c r="D2180" t="s">
        <v>413</v>
      </c>
      <c r="E2180" t="s">
        <v>1033</v>
      </c>
      <c r="F2180" t="s">
        <v>1034</v>
      </c>
      <c r="G2180" t="s">
        <v>2663</v>
      </c>
      <c r="H2180">
        <v>14</v>
      </c>
      <c r="I2180" t="s">
        <v>600</v>
      </c>
      <c r="J2180" t="str">
        <f>_xlfn.XLOOKUP(D2180,Table1[Kimarite],Table1[Category],,0)</f>
        <v>kihonwaza</v>
      </c>
    </row>
    <row r="2181" spans="1:10">
      <c r="A2181" s="23" t="s">
        <v>1027</v>
      </c>
      <c r="B2181" t="s">
        <v>1028</v>
      </c>
      <c r="C2181" t="s">
        <v>2656</v>
      </c>
      <c r="D2181" t="s">
        <v>417</v>
      </c>
      <c r="E2181" t="s">
        <v>1009</v>
      </c>
      <c r="F2181" t="s">
        <v>1010</v>
      </c>
      <c r="G2181" t="s">
        <v>2659</v>
      </c>
      <c r="H2181">
        <v>14</v>
      </c>
      <c r="I2181" t="s">
        <v>600</v>
      </c>
      <c r="J2181" t="str">
        <f>_xlfn.XLOOKUP(D2181,Table1[Kimarite],Table1[Category],,0)</f>
        <v>kihonwaza</v>
      </c>
    </row>
    <row r="2182" spans="1:10">
      <c r="A2182" s="23" t="s">
        <v>1000</v>
      </c>
      <c r="B2182" t="s">
        <v>1001</v>
      </c>
      <c r="C2182" t="s">
        <v>2662</v>
      </c>
      <c r="D2182" t="s">
        <v>413</v>
      </c>
      <c r="E2182" t="s">
        <v>994</v>
      </c>
      <c r="F2182" t="s">
        <v>995</v>
      </c>
      <c r="G2182" t="s">
        <v>2656</v>
      </c>
      <c r="H2182">
        <v>14</v>
      </c>
      <c r="I2182" t="s">
        <v>600</v>
      </c>
      <c r="J2182" t="str">
        <f>_xlfn.XLOOKUP(D2182,Table1[Kimarite],Table1[Category],,0)</f>
        <v>kihonwaza</v>
      </c>
    </row>
    <row r="2183" spans="1:10">
      <c r="A2183" s="23" t="s">
        <v>967</v>
      </c>
      <c r="B2183" t="s">
        <v>968</v>
      </c>
      <c r="C2183" t="s">
        <v>2662</v>
      </c>
      <c r="D2183" t="s">
        <v>413</v>
      </c>
      <c r="E2183" t="s">
        <v>961</v>
      </c>
      <c r="F2183" t="s">
        <v>962</v>
      </c>
      <c r="G2183" t="s">
        <v>2656</v>
      </c>
      <c r="H2183">
        <v>14</v>
      </c>
      <c r="I2183" t="s">
        <v>600</v>
      </c>
      <c r="J2183" t="str">
        <f>_xlfn.XLOOKUP(D2183,Table1[Kimarite],Table1[Category],,0)</f>
        <v>kihonwaza</v>
      </c>
    </row>
    <row r="2184" spans="1:10">
      <c r="A2184" s="23" t="s">
        <v>947</v>
      </c>
      <c r="B2184" t="s">
        <v>948</v>
      </c>
      <c r="C2184" t="s">
        <v>2656</v>
      </c>
      <c r="D2184" t="s">
        <v>415</v>
      </c>
      <c r="E2184" t="s">
        <v>984</v>
      </c>
      <c r="F2184" t="s">
        <v>985</v>
      </c>
      <c r="G2184" t="s">
        <v>2659</v>
      </c>
      <c r="H2184">
        <v>14</v>
      </c>
      <c r="I2184" t="s">
        <v>600</v>
      </c>
      <c r="J2184" t="str">
        <f>_xlfn.XLOOKUP(D2184,Table1[Kimarite],Table1[Category],,0)</f>
        <v>kihonwaza</v>
      </c>
    </row>
    <row r="2185" spans="1:10">
      <c r="A2185" s="23" t="s">
        <v>940</v>
      </c>
      <c r="B2185" t="s">
        <v>941</v>
      </c>
      <c r="C2185" t="s">
        <v>2656</v>
      </c>
      <c r="D2185" t="s">
        <v>413</v>
      </c>
      <c r="E2185" t="s">
        <v>907</v>
      </c>
      <c r="F2185" t="s">
        <v>908</v>
      </c>
      <c r="G2185" t="s">
        <v>2659</v>
      </c>
      <c r="H2185">
        <v>14</v>
      </c>
      <c r="I2185" t="s">
        <v>600</v>
      </c>
      <c r="J2185" t="str">
        <f>_xlfn.XLOOKUP(D2185,Table1[Kimarite],Table1[Category],,0)</f>
        <v>kihonwaza</v>
      </c>
    </row>
    <row r="2186" spans="1:10">
      <c r="A2186" s="23" t="s">
        <v>904</v>
      </c>
      <c r="B2186" t="s">
        <v>905</v>
      </c>
      <c r="C2186" t="s">
        <v>2656</v>
      </c>
      <c r="D2186" t="s">
        <v>415</v>
      </c>
      <c r="E2186" t="s">
        <v>936</v>
      </c>
      <c r="F2186" t="s">
        <v>937</v>
      </c>
      <c r="G2186" t="s">
        <v>2659</v>
      </c>
      <c r="H2186">
        <v>14</v>
      </c>
      <c r="I2186" t="s">
        <v>600</v>
      </c>
      <c r="J2186" t="str">
        <f>_xlfn.XLOOKUP(D2186,Table1[Kimarite],Table1[Category],,0)</f>
        <v>kihonwaza</v>
      </c>
    </row>
    <row r="2187" spans="1:10">
      <c r="A2187" s="23" t="s">
        <v>900</v>
      </c>
      <c r="B2187" t="s">
        <v>901</v>
      </c>
      <c r="C2187" t="s">
        <v>2656</v>
      </c>
      <c r="D2187" t="s">
        <v>558</v>
      </c>
      <c r="E2187" t="s">
        <v>930</v>
      </c>
      <c r="F2187" t="s">
        <v>931</v>
      </c>
      <c r="G2187" t="s">
        <v>2659</v>
      </c>
      <c r="H2187">
        <v>14</v>
      </c>
      <c r="I2187" t="s">
        <v>600</v>
      </c>
      <c r="J2187" t="str">
        <f>_xlfn.XLOOKUP(D2187,Table1[Kimarite],Table1[Category],,0)</f>
        <v>tokushuwaza</v>
      </c>
    </row>
    <row r="2188" spans="1:10">
      <c r="A2188" s="23" t="s">
        <v>852</v>
      </c>
      <c r="B2188" t="s">
        <v>853</v>
      </c>
      <c r="C2188" t="s">
        <v>2761</v>
      </c>
      <c r="D2188" t="s">
        <v>439</v>
      </c>
      <c r="E2188" t="s">
        <v>842</v>
      </c>
      <c r="F2188" t="s">
        <v>843</v>
      </c>
      <c r="G2188" t="s">
        <v>2762</v>
      </c>
      <c r="H2188">
        <v>14</v>
      </c>
      <c r="I2188" t="s">
        <v>599</v>
      </c>
      <c r="J2188" t="str">
        <f>_xlfn.XLOOKUP(D2188,Table1[Kimarite],Table1[Category],,0)</f>
        <v>nagete</v>
      </c>
    </row>
    <row r="2189" spans="1:10">
      <c r="A2189" s="23" t="s">
        <v>835</v>
      </c>
      <c r="B2189" t="s">
        <v>836</v>
      </c>
      <c r="C2189" t="s">
        <v>2763</v>
      </c>
      <c r="D2189" t="s">
        <v>417</v>
      </c>
      <c r="E2189" t="s">
        <v>872</v>
      </c>
      <c r="F2189" t="s">
        <v>873</v>
      </c>
      <c r="G2189" t="s">
        <v>2761</v>
      </c>
      <c r="H2189">
        <v>14</v>
      </c>
      <c r="I2189" t="s">
        <v>599</v>
      </c>
      <c r="J2189" t="str">
        <f>_xlfn.XLOOKUP(D2189,Table1[Kimarite],Table1[Category],,0)</f>
        <v>kihonwaza</v>
      </c>
    </row>
    <row r="2190" spans="1:10">
      <c r="A2190" s="23" t="s">
        <v>879</v>
      </c>
      <c r="B2190" t="s">
        <v>880</v>
      </c>
      <c r="C2190" t="s">
        <v>2764</v>
      </c>
      <c r="D2190" t="s">
        <v>439</v>
      </c>
      <c r="E2190" t="s">
        <v>831</v>
      </c>
      <c r="F2190" t="s">
        <v>832</v>
      </c>
      <c r="G2190" t="s">
        <v>2764</v>
      </c>
      <c r="H2190">
        <v>14</v>
      </c>
      <c r="I2190" t="s">
        <v>599</v>
      </c>
      <c r="J2190" t="str">
        <f>_xlfn.XLOOKUP(D2190,Table1[Kimarite],Table1[Category],,0)</f>
        <v>nagete</v>
      </c>
    </row>
    <row r="2191" spans="1:10">
      <c r="A2191" s="23" t="s">
        <v>869</v>
      </c>
      <c r="B2191" t="s">
        <v>870</v>
      </c>
      <c r="C2191" t="s">
        <v>2761</v>
      </c>
      <c r="D2191" t="s">
        <v>438</v>
      </c>
      <c r="E2191" t="s">
        <v>821</v>
      </c>
      <c r="F2191" t="s">
        <v>822</v>
      </c>
      <c r="G2191" t="s">
        <v>2762</v>
      </c>
      <c r="H2191">
        <v>14</v>
      </c>
      <c r="I2191" t="s">
        <v>599</v>
      </c>
      <c r="J2191" t="str">
        <f>_xlfn.XLOOKUP(D2191,Table1[Kimarite],Table1[Category],,0)</f>
        <v>nagete</v>
      </c>
    </row>
    <row r="2192" spans="1:10">
      <c r="A2192" s="23" t="s">
        <v>825</v>
      </c>
      <c r="B2192" t="s">
        <v>826</v>
      </c>
      <c r="C2192" t="s">
        <v>2761</v>
      </c>
      <c r="D2192" t="s">
        <v>417</v>
      </c>
      <c r="E2192" t="s">
        <v>849</v>
      </c>
      <c r="F2192" t="s">
        <v>850</v>
      </c>
      <c r="G2192" t="s">
        <v>2765</v>
      </c>
      <c r="H2192">
        <v>14</v>
      </c>
      <c r="I2192" t="s">
        <v>599</v>
      </c>
      <c r="J2192" t="str">
        <f>_xlfn.XLOOKUP(D2192,Table1[Kimarite],Table1[Category],,0)</f>
        <v>kihonwaza</v>
      </c>
    </row>
    <row r="2193" spans="1:10">
      <c r="A2193" s="23" t="s">
        <v>818</v>
      </c>
      <c r="B2193" t="s">
        <v>819</v>
      </c>
      <c r="C2193" t="s">
        <v>2765</v>
      </c>
      <c r="D2193" t="s">
        <v>413</v>
      </c>
      <c r="E2193" t="s">
        <v>875</v>
      </c>
      <c r="F2193" t="s">
        <v>876</v>
      </c>
      <c r="G2193" t="s">
        <v>2762</v>
      </c>
      <c r="H2193">
        <v>14</v>
      </c>
      <c r="I2193" t="s">
        <v>599</v>
      </c>
      <c r="J2193" t="str">
        <f>_xlfn.XLOOKUP(D2193,Table1[Kimarite],Table1[Category],,0)</f>
        <v>kihonwaza</v>
      </c>
    </row>
    <row r="2194" spans="1:10">
      <c r="A2194" s="23" t="s">
        <v>838</v>
      </c>
      <c r="B2194" t="s">
        <v>839</v>
      </c>
      <c r="C2194" t="s">
        <v>2766</v>
      </c>
      <c r="D2194" t="s">
        <v>439</v>
      </c>
      <c r="E2194" t="s">
        <v>809</v>
      </c>
      <c r="F2194" t="s">
        <v>810</v>
      </c>
      <c r="G2194" t="s">
        <v>2761</v>
      </c>
      <c r="H2194">
        <v>14</v>
      </c>
      <c r="I2194" t="s">
        <v>599</v>
      </c>
      <c r="J2194" t="str">
        <f>_xlfn.XLOOKUP(D2194,Table1[Kimarite],Table1[Category],,0)</f>
        <v>nagete</v>
      </c>
    </row>
    <row r="2195" spans="1:10">
      <c r="A2195" s="23" t="s">
        <v>798</v>
      </c>
      <c r="B2195" t="s">
        <v>799</v>
      </c>
      <c r="C2195" t="s">
        <v>2767</v>
      </c>
      <c r="D2195" t="s">
        <v>413</v>
      </c>
      <c r="E2195" t="s">
        <v>855</v>
      </c>
      <c r="F2195" t="s">
        <v>856</v>
      </c>
      <c r="G2195" t="s">
        <v>2765</v>
      </c>
      <c r="H2195">
        <v>14</v>
      </c>
      <c r="I2195" t="s">
        <v>599</v>
      </c>
      <c r="J2195" t="str">
        <f>_xlfn.XLOOKUP(D2195,Table1[Kimarite],Table1[Category],,0)</f>
        <v>kihonwaza</v>
      </c>
    </row>
    <row r="2196" spans="1:10">
      <c r="A2196" s="23" t="s">
        <v>861</v>
      </c>
      <c r="B2196" t="s">
        <v>862</v>
      </c>
      <c r="C2196" t="s">
        <v>2764</v>
      </c>
      <c r="D2196" t="s">
        <v>413</v>
      </c>
      <c r="E2196" t="s">
        <v>791</v>
      </c>
      <c r="F2196" t="s">
        <v>792</v>
      </c>
      <c r="G2196" t="s">
        <v>2768</v>
      </c>
      <c r="H2196">
        <v>14</v>
      </c>
      <c r="I2196" t="s">
        <v>599</v>
      </c>
      <c r="J2196" t="str">
        <f>_xlfn.XLOOKUP(D2196,Table1[Kimarite],Table1[Category],,0)</f>
        <v>kihonwaza</v>
      </c>
    </row>
    <row r="2197" spans="1:10">
      <c r="A2197" s="23" t="s">
        <v>828</v>
      </c>
      <c r="B2197" t="s">
        <v>829</v>
      </c>
      <c r="C2197" t="s">
        <v>2762</v>
      </c>
      <c r="D2197" t="s">
        <v>413</v>
      </c>
      <c r="E2197" t="s">
        <v>795</v>
      </c>
      <c r="F2197" t="s">
        <v>796</v>
      </c>
      <c r="G2197" t="s">
        <v>2769</v>
      </c>
      <c r="H2197">
        <v>14</v>
      </c>
      <c r="I2197" t="s">
        <v>599</v>
      </c>
      <c r="J2197" t="str">
        <f>_xlfn.XLOOKUP(D2197,Table1[Kimarite],Table1[Category],,0)</f>
        <v>kihonwaza</v>
      </c>
    </row>
    <row r="2198" spans="1:10">
      <c r="A2198" s="23" t="s">
        <v>783</v>
      </c>
      <c r="B2198" t="s">
        <v>784</v>
      </c>
      <c r="C2198" t="s">
        <v>2766</v>
      </c>
      <c r="D2198" t="s">
        <v>413</v>
      </c>
      <c r="E2198" t="s">
        <v>858</v>
      </c>
      <c r="F2198" t="s">
        <v>859</v>
      </c>
      <c r="G2198" t="s">
        <v>2767</v>
      </c>
      <c r="H2198">
        <v>14</v>
      </c>
      <c r="I2198" t="s">
        <v>599</v>
      </c>
      <c r="J2198" t="str">
        <f>_xlfn.XLOOKUP(D2198,Table1[Kimarite],Table1[Category],,0)</f>
        <v>kihonwaza</v>
      </c>
    </row>
    <row r="2199" spans="1:10">
      <c r="A2199" s="23" t="s">
        <v>787</v>
      </c>
      <c r="B2199" t="s">
        <v>788</v>
      </c>
      <c r="C2199" t="s">
        <v>2770</v>
      </c>
      <c r="D2199" t="s">
        <v>415</v>
      </c>
      <c r="E2199" t="s">
        <v>865</v>
      </c>
      <c r="F2199" t="s">
        <v>866</v>
      </c>
      <c r="G2199" t="s">
        <v>2761</v>
      </c>
      <c r="H2199">
        <v>14</v>
      </c>
      <c r="I2199" t="s">
        <v>599</v>
      </c>
      <c r="J2199" t="str">
        <f>_xlfn.XLOOKUP(D2199,Table1[Kimarite],Table1[Category],,0)</f>
        <v>kihonwaza</v>
      </c>
    </row>
    <row r="2200" spans="1:10">
      <c r="A2200" s="23" t="s">
        <v>780</v>
      </c>
      <c r="B2200" t="s">
        <v>781</v>
      </c>
      <c r="C2200" t="s">
        <v>2762</v>
      </c>
      <c r="D2200" t="s">
        <v>415</v>
      </c>
      <c r="E2200" t="s">
        <v>805</v>
      </c>
      <c r="F2200" t="s">
        <v>806</v>
      </c>
      <c r="G2200" t="s">
        <v>2764</v>
      </c>
      <c r="H2200">
        <v>14</v>
      </c>
      <c r="I2200" t="s">
        <v>598</v>
      </c>
      <c r="J2200" t="str">
        <f>_xlfn.XLOOKUP(D2200,Table1[Kimarite],Table1[Category],,0)</f>
        <v>kihonwaza</v>
      </c>
    </row>
    <row r="2201" spans="1:10">
      <c r="A2201" s="23" t="s">
        <v>776</v>
      </c>
      <c r="B2201" t="s">
        <v>777</v>
      </c>
      <c r="C2201" t="s">
        <v>2770</v>
      </c>
      <c r="D2201" t="s">
        <v>466</v>
      </c>
      <c r="E2201" t="s">
        <v>732</v>
      </c>
      <c r="F2201" t="s">
        <v>733</v>
      </c>
      <c r="G2201" t="s">
        <v>2761</v>
      </c>
      <c r="H2201">
        <v>14</v>
      </c>
      <c r="I2201" t="s">
        <v>598</v>
      </c>
      <c r="J2201" t="str">
        <f>_xlfn.XLOOKUP(D2201,Table1[Kimarite],Table1[Category],,0)</f>
        <v>kakete</v>
      </c>
    </row>
    <row r="2202" spans="1:10">
      <c r="A2202" s="23" t="s">
        <v>749</v>
      </c>
      <c r="B2202" t="s">
        <v>750</v>
      </c>
      <c r="C2202" t="s">
        <v>2761</v>
      </c>
      <c r="D2202" t="s">
        <v>417</v>
      </c>
      <c r="E2202" t="s">
        <v>724</v>
      </c>
      <c r="F2202" t="s">
        <v>725</v>
      </c>
      <c r="G2202" t="s">
        <v>2765</v>
      </c>
      <c r="H2202">
        <v>14</v>
      </c>
      <c r="I2202" t="s">
        <v>598</v>
      </c>
      <c r="J2202" t="str">
        <f>_xlfn.XLOOKUP(D2202,Table1[Kimarite],Table1[Category],,0)</f>
        <v>kihonwaza</v>
      </c>
    </row>
    <row r="2203" spans="1:10">
      <c r="A2203" s="23" t="s">
        <v>716</v>
      </c>
      <c r="B2203" t="s">
        <v>717</v>
      </c>
      <c r="C2203" t="s">
        <v>2761</v>
      </c>
      <c r="D2203" t="s">
        <v>523</v>
      </c>
      <c r="E2203" t="s">
        <v>737</v>
      </c>
      <c r="F2203" t="s">
        <v>738</v>
      </c>
      <c r="G2203" t="s">
        <v>2765</v>
      </c>
      <c r="H2203">
        <v>14</v>
      </c>
      <c r="I2203" t="s">
        <v>598</v>
      </c>
      <c r="J2203" t="str">
        <f>_xlfn.XLOOKUP(D2203,Table1[Kimarite],Table1[Category],,0)</f>
        <v>hinerite</v>
      </c>
    </row>
    <row r="2204" spans="1:10">
      <c r="A2204" s="23" t="s">
        <v>720</v>
      </c>
      <c r="B2204" t="s">
        <v>721</v>
      </c>
      <c r="C2204" t="s">
        <v>2761</v>
      </c>
      <c r="D2204" t="s">
        <v>417</v>
      </c>
      <c r="E2204" t="s">
        <v>745</v>
      </c>
      <c r="F2204" t="s">
        <v>746</v>
      </c>
      <c r="G2204" t="s">
        <v>2764</v>
      </c>
      <c r="H2204">
        <v>14</v>
      </c>
      <c r="I2204" t="s">
        <v>598</v>
      </c>
      <c r="J2204" t="str">
        <f>_xlfn.XLOOKUP(D2204,Table1[Kimarite],Table1[Category],,0)</f>
        <v>kihonwaza</v>
      </c>
    </row>
    <row r="2205" spans="1:10">
      <c r="A2205" s="23" t="s">
        <v>709</v>
      </c>
      <c r="B2205" t="s">
        <v>710</v>
      </c>
      <c r="C2205" t="s">
        <v>2762</v>
      </c>
      <c r="D2205" t="s">
        <v>417</v>
      </c>
      <c r="E2205" t="s">
        <v>740</v>
      </c>
      <c r="F2205" t="s">
        <v>741</v>
      </c>
      <c r="G2205" t="s">
        <v>2769</v>
      </c>
      <c r="H2205">
        <v>14</v>
      </c>
      <c r="I2205" t="s">
        <v>598</v>
      </c>
      <c r="J2205" t="str">
        <f>_xlfn.XLOOKUP(D2205,Table1[Kimarite],Table1[Category],,0)</f>
        <v>kihonwaza</v>
      </c>
    </row>
    <row r="2206" spans="1:10">
      <c r="A2206" s="23" t="s">
        <v>713</v>
      </c>
      <c r="B2206" t="s">
        <v>714</v>
      </c>
      <c r="C2206" t="s">
        <v>2762</v>
      </c>
      <c r="D2206" t="s">
        <v>413</v>
      </c>
      <c r="E2206" t="s">
        <v>765</v>
      </c>
      <c r="F2206" t="s">
        <v>766</v>
      </c>
      <c r="G2206" t="s">
        <v>2769</v>
      </c>
      <c r="H2206">
        <v>14</v>
      </c>
      <c r="I2206" t="s">
        <v>598</v>
      </c>
      <c r="J2206" t="str">
        <f>_xlfn.XLOOKUP(D2206,Table1[Kimarite],Table1[Category],,0)</f>
        <v>kihonwaza</v>
      </c>
    </row>
    <row r="2207" spans="1:10">
      <c r="A2207" s="23" t="s">
        <v>701</v>
      </c>
      <c r="B2207" t="s">
        <v>702</v>
      </c>
      <c r="C2207" t="s">
        <v>2762</v>
      </c>
      <c r="D2207" t="s">
        <v>413</v>
      </c>
      <c r="E2207" t="s">
        <v>772</v>
      </c>
      <c r="F2207" t="s">
        <v>773</v>
      </c>
      <c r="G2207" t="s">
        <v>2769</v>
      </c>
      <c r="H2207">
        <v>14</v>
      </c>
      <c r="I2207" t="s">
        <v>598</v>
      </c>
      <c r="J2207" t="str">
        <f>_xlfn.XLOOKUP(D2207,Table1[Kimarite],Table1[Category],,0)</f>
        <v>kihonwaza</v>
      </c>
    </row>
    <row r="2208" spans="1:10">
      <c r="A2208" s="23" t="s">
        <v>762</v>
      </c>
      <c r="B2208" t="s">
        <v>763</v>
      </c>
      <c r="C2208" t="s">
        <v>2767</v>
      </c>
      <c r="D2208" t="s">
        <v>559</v>
      </c>
      <c r="E2208" t="s">
        <v>705</v>
      </c>
      <c r="F2208" t="s">
        <v>706</v>
      </c>
      <c r="G2208" t="s">
        <v>2764</v>
      </c>
      <c r="H2208">
        <v>14</v>
      </c>
      <c r="I2208" t="s">
        <v>598</v>
      </c>
      <c r="J2208" t="str">
        <f>_xlfn.XLOOKUP(D2208,Table1[Kimarite],Table1[Category],,0)</f>
        <v>tokushuwaza</v>
      </c>
    </row>
    <row r="2209" spans="1:10">
      <c r="A2209" s="23" t="s">
        <v>689</v>
      </c>
      <c r="B2209" t="s">
        <v>690</v>
      </c>
      <c r="C2209" t="s">
        <v>2771</v>
      </c>
      <c r="D2209" t="s">
        <v>413</v>
      </c>
      <c r="E2209" t="s">
        <v>729</v>
      </c>
      <c r="F2209" t="s">
        <v>730</v>
      </c>
      <c r="G2209" t="s">
        <v>2769</v>
      </c>
      <c r="H2209">
        <v>14</v>
      </c>
      <c r="I2209" t="s">
        <v>598</v>
      </c>
      <c r="J2209" t="str">
        <f>_xlfn.XLOOKUP(D2209,Table1[Kimarite],Table1[Category],,0)</f>
        <v>kihonwaza</v>
      </c>
    </row>
    <row r="2210" spans="1:10">
      <c r="A2210" s="23" t="s">
        <v>668</v>
      </c>
      <c r="B2210" t="s">
        <v>669</v>
      </c>
      <c r="C2210" t="s">
        <v>2764</v>
      </c>
      <c r="D2210" t="s">
        <v>417</v>
      </c>
      <c r="E2210" t="s">
        <v>696</v>
      </c>
      <c r="F2210" t="s">
        <v>697</v>
      </c>
      <c r="G2210" t="s">
        <v>2761</v>
      </c>
      <c r="H2210">
        <v>14</v>
      </c>
      <c r="I2210" t="s">
        <v>598</v>
      </c>
      <c r="J2210" t="str">
        <f>_xlfn.XLOOKUP(D2210,Table1[Kimarite],Table1[Category],,0)</f>
        <v>kihonwaza</v>
      </c>
    </row>
    <row r="2211" spans="1:10">
      <c r="A2211" s="23" t="s">
        <v>659</v>
      </c>
      <c r="B2211" t="s">
        <v>660</v>
      </c>
      <c r="C2211" t="s">
        <v>2772</v>
      </c>
      <c r="D2211" t="s">
        <v>415</v>
      </c>
      <c r="E2211" t="s">
        <v>672</v>
      </c>
      <c r="F2211" t="s">
        <v>673</v>
      </c>
      <c r="G2211" t="s">
        <v>2773</v>
      </c>
      <c r="H2211">
        <v>14</v>
      </c>
      <c r="I2211" t="s">
        <v>598</v>
      </c>
      <c r="J2211" t="str">
        <f>_xlfn.XLOOKUP(D2211,Table1[Kimarite],Table1[Category],,0)</f>
        <v>kihonwaza</v>
      </c>
    </row>
    <row r="2212" spans="1:10">
      <c r="A2212" s="23" t="s">
        <v>681</v>
      </c>
      <c r="B2212" t="s">
        <v>682</v>
      </c>
      <c r="C2212" t="s">
        <v>2761</v>
      </c>
      <c r="D2212" t="s">
        <v>414</v>
      </c>
      <c r="E2212" t="s">
        <v>651</v>
      </c>
      <c r="F2212" t="s">
        <v>652</v>
      </c>
      <c r="G2212" t="s">
        <v>2764</v>
      </c>
      <c r="H2212">
        <v>14</v>
      </c>
      <c r="I2212" t="s">
        <v>598</v>
      </c>
      <c r="J2212" t="str">
        <f>_xlfn.XLOOKUP(D2212,Table1[Kimarite],Table1[Category],,0)</f>
        <v>kihonwaza</v>
      </c>
    </row>
    <row r="2213" spans="1:10">
      <c r="A2213" s="23" t="s">
        <v>655</v>
      </c>
      <c r="B2213" t="s">
        <v>656</v>
      </c>
      <c r="C2213" t="s">
        <v>2762</v>
      </c>
      <c r="D2213" t="s">
        <v>559</v>
      </c>
      <c r="E2213" t="s">
        <v>686</v>
      </c>
      <c r="F2213" t="s">
        <v>687</v>
      </c>
      <c r="G2213" t="s">
        <v>2769</v>
      </c>
      <c r="H2213">
        <v>14</v>
      </c>
      <c r="I2213" t="s">
        <v>598</v>
      </c>
      <c r="J2213" t="str">
        <f>_xlfn.XLOOKUP(D2213,Table1[Kimarite],Table1[Category],,0)</f>
        <v>tokushuwaza</v>
      </c>
    </row>
    <row r="2214" spans="1:10">
      <c r="A2214" s="23" t="s">
        <v>638</v>
      </c>
      <c r="B2214" t="s">
        <v>639</v>
      </c>
      <c r="C2214" t="s">
        <v>2764</v>
      </c>
      <c r="D2214" t="s">
        <v>413</v>
      </c>
      <c r="E2214" t="s">
        <v>676</v>
      </c>
      <c r="F2214" t="s">
        <v>677</v>
      </c>
      <c r="G2214" t="s">
        <v>2764</v>
      </c>
      <c r="H2214">
        <v>14</v>
      </c>
      <c r="I2214" t="s">
        <v>598</v>
      </c>
      <c r="J2214" t="str">
        <f>_xlfn.XLOOKUP(D2214,Table1[Kimarite],Table1[Category],,0)</f>
        <v>kihonwaza</v>
      </c>
    </row>
    <row r="2215" spans="1:10">
      <c r="A2215" s="23" t="s">
        <v>757</v>
      </c>
      <c r="B2215" t="s">
        <v>758</v>
      </c>
      <c r="C2215" t="s">
        <v>2774</v>
      </c>
      <c r="D2215" t="s">
        <v>418</v>
      </c>
      <c r="E2215" t="s">
        <v>646</v>
      </c>
      <c r="F2215" t="s">
        <v>647</v>
      </c>
      <c r="G2215" t="s">
        <v>2762</v>
      </c>
      <c r="H2215">
        <v>14</v>
      </c>
      <c r="I2215" t="s">
        <v>598</v>
      </c>
      <c r="J2215" t="str">
        <f>_xlfn.XLOOKUP(D2215,Table1[Kimarite],Table1[Category],,0)</f>
        <v>kihonwaza</v>
      </c>
    </row>
    <row r="2216" spans="1:10">
      <c r="A2216" s="23" t="s">
        <v>628</v>
      </c>
      <c r="B2216" t="s">
        <v>629</v>
      </c>
      <c r="C2216" t="s">
        <v>2767</v>
      </c>
      <c r="D2216" t="s">
        <v>416</v>
      </c>
      <c r="E2216" t="s">
        <v>692</v>
      </c>
      <c r="F2216" t="s">
        <v>693</v>
      </c>
      <c r="G2216" t="s">
        <v>2761</v>
      </c>
      <c r="H2216">
        <v>14</v>
      </c>
      <c r="I2216" t="s">
        <v>598</v>
      </c>
      <c r="J2216" t="str">
        <f>_xlfn.XLOOKUP(D2216,Table1[Kimarite],Table1[Category],,0)</f>
        <v>kihonwaza</v>
      </c>
    </row>
    <row r="2217" spans="1:10">
      <c r="A2217" s="23" t="s">
        <v>624</v>
      </c>
      <c r="B2217" t="s">
        <v>625</v>
      </c>
      <c r="C2217" t="s">
        <v>2770</v>
      </c>
      <c r="D2217" t="s">
        <v>436</v>
      </c>
      <c r="E2217" t="s">
        <v>769</v>
      </c>
      <c r="F2217" t="s">
        <v>770</v>
      </c>
      <c r="G2217" t="s">
        <v>2767</v>
      </c>
      <c r="H2217">
        <v>14</v>
      </c>
      <c r="I2217" t="s">
        <v>598</v>
      </c>
      <c r="J2217" t="str">
        <f>_xlfn.XLOOKUP(D2217,Table1[Kimarite],Table1[Category],,0)</f>
        <v>nagete</v>
      </c>
    </row>
    <row r="2218" spans="1:10">
      <c r="A2218" s="23" t="s">
        <v>633</v>
      </c>
      <c r="B2218" t="s">
        <v>634</v>
      </c>
      <c r="C2218" t="s">
        <v>2770</v>
      </c>
      <c r="D2218" t="s">
        <v>414</v>
      </c>
      <c r="E2218" t="s">
        <v>615</v>
      </c>
      <c r="F2218" t="s">
        <v>616</v>
      </c>
      <c r="G2218" t="s">
        <v>2761</v>
      </c>
      <c r="H2218">
        <v>14</v>
      </c>
      <c r="I2218" t="s">
        <v>598</v>
      </c>
      <c r="J2218" t="str">
        <f>_xlfn.XLOOKUP(D2218,Table1[Kimarite],Table1[Category],,0)</f>
        <v>kihonwaza</v>
      </c>
    </row>
    <row r="2219" spans="1:10">
      <c r="A2219" s="23" t="s">
        <v>610</v>
      </c>
      <c r="B2219" t="s">
        <v>611</v>
      </c>
      <c r="C2219" t="s">
        <v>2766</v>
      </c>
      <c r="D2219" t="s">
        <v>417</v>
      </c>
      <c r="E2219" t="s">
        <v>620</v>
      </c>
      <c r="F2219" t="s">
        <v>621</v>
      </c>
      <c r="G2219" t="s">
        <v>2774</v>
      </c>
      <c r="H2219">
        <v>14</v>
      </c>
      <c r="I2219" t="s">
        <v>598</v>
      </c>
      <c r="J2219" t="str">
        <f>_xlfn.XLOOKUP(D2219,Table1[Kimarite],Table1[Category],,0)</f>
        <v>kihonwaza</v>
      </c>
    </row>
    <row r="2220" spans="1:10">
      <c r="A2220" s="23" t="s">
        <v>2563</v>
      </c>
      <c r="B2220" t="s">
        <v>2564</v>
      </c>
      <c r="C2220" t="s">
        <v>2659</v>
      </c>
      <c r="D2220" t="s">
        <v>439</v>
      </c>
      <c r="E2220" t="s">
        <v>2534</v>
      </c>
      <c r="F2220" t="s">
        <v>2535</v>
      </c>
      <c r="G2220" t="s">
        <v>2663</v>
      </c>
      <c r="H2220">
        <v>15</v>
      </c>
      <c r="I2220" t="s">
        <v>603</v>
      </c>
      <c r="J2220" t="str">
        <f>_xlfn.XLOOKUP(D2220,Table1[Kimarite],Table1[Category],,0)</f>
        <v>nagete</v>
      </c>
    </row>
    <row r="2221" spans="1:10">
      <c r="A2221" s="23" t="s">
        <v>2528</v>
      </c>
      <c r="B2221" t="s">
        <v>2529</v>
      </c>
      <c r="C2221" t="s">
        <v>2659</v>
      </c>
      <c r="D2221" t="s">
        <v>523</v>
      </c>
      <c r="E2221" t="s">
        <v>2549</v>
      </c>
      <c r="F2221" t="s">
        <v>2550</v>
      </c>
      <c r="G2221" t="s">
        <v>2663</v>
      </c>
      <c r="H2221">
        <v>15</v>
      </c>
      <c r="I2221" t="s">
        <v>603</v>
      </c>
      <c r="J2221" t="str">
        <f>_xlfn.XLOOKUP(D2221,Table1[Kimarite],Table1[Category],,0)</f>
        <v>hinerite</v>
      </c>
    </row>
    <row r="2222" spans="1:10">
      <c r="A2222" s="23" t="s">
        <v>2520</v>
      </c>
      <c r="B2222" t="s">
        <v>2521</v>
      </c>
      <c r="C2222" t="s">
        <v>2663</v>
      </c>
      <c r="D2222" t="s">
        <v>418</v>
      </c>
      <c r="E2222" t="s">
        <v>2543</v>
      </c>
      <c r="F2222" t="s">
        <v>2544</v>
      </c>
      <c r="G2222" t="s">
        <v>2658</v>
      </c>
      <c r="H2222">
        <v>15</v>
      </c>
      <c r="I2222" t="s">
        <v>603</v>
      </c>
      <c r="J2222" t="str">
        <f>_xlfn.XLOOKUP(D2222,Table1[Kimarite],Table1[Category],,0)</f>
        <v>kihonwaza</v>
      </c>
    </row>
    <row r="2223" spans="1:10">
      <c r="A2223" s="23" t="s">
        <v>2509</v>
      </c>
      <c r="B2223" t="s">
        <v>2510</v>
      </c>
      <c r="C2223" t="s">
        <v>2662</v>
      </c>
      <c r="D2223" t="s">
        <v>417</v>
      </c>
      <c r="E2223" t="s">
        <v>2540</v>
      </c>
      <c r="F2223" t="s">
        <v>2541</v>
      </c>
      <c r="G2223" t="s">
        <v>2656</v>
      </c>
      <c r="H2223">
        <v>15</v>
      </c>
      <c r="I2223" t="s">
        <v>603</v>
      </c>
      <c r="J2223" t="str">
        <f>_xlfn.XLOOKUP(D2223,Table1[Kimarite],Table1[Category],,0)</f>
        <v>kihonwaza</v>
      </c>
    </row>
    <row r="2224" spans="1:10">
      <c r="A2224" s="23" t="s">
        <v>2504</v>
      </c>
      <c r="B2224" t="s">
        <v>2505</v>
      </c>
      <c r="C2224" t="s">
        <v>2656</v>
      </c>
      <c r="D2224" t="s">
        <v>418</v>
      </c>
      <c r="E2224" t="s">
        <v>2560</v>
      </c>
      <c r="F2224" t="s">
        <v>2561</v>
      </c>
      <c r="G2224" t="s">
        <v>2659</v>
      </c>
      <c r="H2224">
        <v>15</v>
      </c>
      <c r="I2224" t="s">
        <v>603</v>
      </c>
      <c r="J2224" t="str">
        <f>_xlfn.XLOOKUP(D2224,Table1[Kimarite],Table1[Category],,0)</f>
        <v>kihonwaza</v>
      </c>
    </row>
    <row r="2225" spans="1:10">
      <c r="A2225" s="23" t="s">
        <v>2484</v>
      </c>
      <c r="B2225" t="s">
        <v>2485</v>
      </c>
      <c r="C2225" t="s">
        <v>2662</v>
      </c>
      <c r="D2225" t="s">
        <v>417</v>
      </c>
      <c r="E2225" t="s">
        <v>2557</v>
      </c>
      <c r="F2225" t="s">
        <v>2558</v>
      </c>
      <c r="G2225" t="s">
        <v>2656</v>
      </c>
      <c r="H2225">
        <v>15</v>
      </c>
      <c r="I2225" t="s">
        <v>603</v>
      </c>
      <c r="J2225" t="str">
        <f>_xlfn.XLOOKUP(D2225,Table1[Kimarite],Table1[Category],,0)</f>
        <v>kihonwaza</v>
      </c>
    </row>
    <row r="2226" spans="1:10">
      <c r="A2226" s="23" t="s">
        <v>2512</v>
      </c>
      <c r="B2226" t="s">
        <v>2513</v>
      </c>
      <c r="C2226" t="s">
        <v>2657</v>
      </c>
      <c r="D2226" t="s">
        <v>438</v>
      </c>
      <c r="E2226" t="s">
        <v>2467</v>
      </c>
      <c r="F2226" t="s">
        <v>2468</v>
      </c>
      <c r="G2226" t="s">
        <v>2656</v>
      </c>
      <c r="H2226">
        <v>15</v>
      </c>
      <c r="I2226" t="s">
        <v>603</v>
      </c>
      <c r="J2226" t="str">
        <f>_xlfn.XLOOKUP(D2226,Table1[Kimarite],Table1[Category],,0)</f>
        <v>nagete</v>
      </c>
    </row>
    <row r="2227" spans="1:10">
      <c r="A2227" s="23" t="s">
        <v>2452</v>
      </c>
      <c r="B2227" t="s">
        <v>2453</v>
      </c>
      <c r="C2227" t="s">
        <v>2663</v>
      </c>
      <c r="D2227" t="s">
        <v>413</v>
      </c>
      <c r="E2227" t="s">
        <v>2551</v>
      </c>
      <c r="F2227" t="s">
        <v>2552</v>
      </c>
      <c r="G2227" t="s">
        <v>2663</v>
      </c>
      <c r="H2227">
        <v>15</v>
      </c>
      <c r="I2227" t="s">
        <v>603</v>
      </c>
      <c r="J2227" t="str">
        <f>_xlfn.XLOOKUP(D2227,Table1[Kimarite],Table1[Category],,0)</f>
        <v>kihonwaza</v>
      </c>
    </row>
    <row r="2228" spans="1:10">
      <c r="A2228" s="23" t="s">
        <v>2415</v>
      </c>
      <c r="B2228" t="s">
        <v>2416</v>
      </c>
      <c r="C2228" t="s">
        <v>2662</v>
      </c>
      <c r="D2228" t="s">
        <v>417</v>
      </c>
      <c r="E2228" t="s">
        <v>2424</v>
      </c>
      <c r="F2228" t="s">
        <v>2425</v>
      </c>
      <c r="G2228" t="s">
        <v>2656</v>
      </c>
      <c r="H2228">
        <v>15</v>
      </c>
      <c r="I2228" t="s">
        <v>602</v>
      </c>
      <c r="J2228" t="str">
        <f>_xlfn.XLOOKUP(D2228,Table1[Kimarite],Table1[Category],,0)</f>
        <v>kihonwaza</v>
      </c>
    </row>
    <row r="2229" spans="1:10">
      <c r="A2229" s="23" t="s">
        <v>2409</v>
      </c>
      <c r="B2229" t="s">
        <v>2410</v>
      </c>
      <c r="C2229" t="s">
        <v>2657</v>
      </c>
      <c r="D2229" t="s">
        <v>558</v>
      </c>
      <c r="E2229" t="s">
        <v>2506</v>
      </c>
      <c r="F2229" t="s">
        <v>2507</v>
      </c>
      <c r="G2229" t="s">
        <v>2662</v>
      </c>
      <c r="H2229">
        <v>15</v>
      </c>
      <c r="I2229" t="s">
        <v>602</v>
      </c>
      <c r="J2229" t="str">
        <f>_xlfn.XLOOKUP(D2229,Table1[Kimarite],Table1[Category],,0)</f>
        <v>tokushuwaza</v>
      </c>
    </row>
    <row r="2230" spans="1:10">
      <c r="A2230" s="23" t="s">
        <v>2385</v>
      </c>
      <c r="B2230" t="s">
        <v>2386</v>
      </c>
      <c r="C2230" t="s">
        <v>2662</v>
      </c>
      <c r="D2230" t="s">
        <v>413</v>
      </c>
      <c r="E2230" t="s">
        <v>2376</v>
      </c>
      <c r="F2230" t="s">
        <v>2377</v>
      </c>
      <c r="G2230" t="s">
        <v>2656</v>
      </c>
      <c r="H2230">
        <v>15</v>
      </c>
      <c r="I2230" t="s">
        <v>602</v>
      </c>
      <c r="J2230" t="str">
        <f>_xlfn.XLOOKUP(D2230,Table1[Kimarite],Table1[Category],,0)</f>
        <v>kihonwaza</v>
      </c>
    </row>
    <row r="2231" spans="1:10">
      <c r="A2231" s="23" t="s">
        <v>2397</v>
      </c>
      <c r="B2231" t="s">
        <v>2398</v>
      </c>
      <c r="C2231" t="s">
        <v>2659</v>
      </c>
      <c r="D2231" t="s">
        <v>417</v>
      </c>
      <c r="E2231" t="s">
        <v>2354</v>
      </c>
      <c r="F2231" t="s">
        <v>2355</v>
      </c>
      <c r="G2231" t="s">
        <v>2663</v>
      </c>
      <c r="H2231">
        <v>15</v>
      </c>
      <c r="I2231" t="s">
        <v>602</v>
      </c>
      <c r="J2231" t="str">
        <f>_xlfn.XLOOKUP(D2231,Table1[Kimarite],Table1[Category],,0)</f>
        <v>kihonwaza</v>
      </c>
    </row>
    <row r="2232" spans="1:10">
      <c r="A2232" s="23" t="s">
        <v>2348</v>
      </c>
      <c r="B2232" t="s">
        <v>2349</v>
      </c>
      <c r="C2232" t="s">
        <v>2663</v>
      </c>
      <c r="D2232" t="s">
        <v>413</v>
      </c>
      <c r="E2232" t="s">
        <v>2441</v>
      </c>
      <c r="F2232" t="s">
        <v>2442</v>
      </c>
      <c r="G2232" t="s">
        <v>2658</v>
      </c>
      <c r="H2232">
        <v>15</v>
      </c>
      <c r="I2232" t="s">
        <v>602</v>
      </c>
      <c r="J2232" t="str">
        <f>_xlfn.XLOOKUP(D2232,Table1[Kimarite],Table1[Category],,0)</f>
        <v>kihonwaza</v>
      </c>
    </row>
    <row r="2233" spans="1:10">
      <c r="A2233" s="23" t="s">
        <v>2307</v>
      </c>
      <c r="B2233" t="s">
        <v>2308</v>
      </c>
      <c r="C2233" t="s">
        <v>2657</v>
      </c>
      <c r="D2233" t="s">
        <v>414</v>
      </c>
      <c r="E2233" t="s">
        <v>2360</v>
      </c>
      <c r="F2233" t="s">
        <v>2361</v>
      </c>
      <c r="G2233" t="s">
        <v>2662</v>
      </c>
      <c r="H2233">
        <v>15</v>
      </c>
      <c r="I2233" t="s">
        <v>602</v>
      </c>
      <c r="J2233" t="str">
        <f>_xlfn.XLOOKUP(D2233,Table1[Kimarite],Table1[Category],,0)</f>
        <v>kihonwaza</v>
      </c>
    </row>
    <row r="2234" spans="1:10">
      <c r="A2234" s="23" t="s">
        <v>2336</v>
      </c>
      <c r="B2234" t="s">
        <v>2337</v>
      </c>
      <c r="C2234" t="s">
        <v>2659</v>
      </c>
      <c r="D2234" t="s">
        <v>413</v>
      </c>
      <c r="E2234" t="s">
        <v>2292</v>
      </c>
      <c r="F2234" t="s">
        <v>2293</v>
      </c>
      <c r="G2234" t="s">
        <v>2663</v>
      </c>
      <c r="H2234">
        <v>15</v>
      </c>
      <c r="I2234" t="s">
        <v>602</v>
      </c>
      <c r="J2234" t="str">
        <f>_xlfn.XLOOKUP(D2234,Table1[Kimarite],Table1[Category],,0)</f>
        <v>kihonwaza</v>
      </c>
    </row>
    <row r="2235" spans="1:10">
      <c r="A2235" s="23" t="s">
        <v>2255</v>
      </c>
      <c r="B2235" t="s">
        <v>2256</v>
      </c>
      <c r="C2235" t="s">
        <v>2659</v>
      </c>
      <c r="D2235" t="s">
        <v>413</v>
      </c>
      <c r="E2235" t="s">
        <v>2257</v>
      </c>
      <c r="F2235" t="s">
        <v>2258</v>
      </c>
      <c r="G2235" t="s">
        <v>2663</v>
      </c>
      <c r="H2235">
        <v>15</v>
      </c>
      <c r="I2235" t="s">
        <v>602</v>
      </c>
      <c r="J2235" t="str">
        <f>_xlfn.XLOOKUP(D2235,Table1[Kimarite],Table1[Category],,0)</f>
        <v>kihonwaza</v>
      </c>
    </row>
    <row r="2236" spans="1:10">
      <c r="A2236" s="23" t="s">
        <v>2252</v>
      </c>
      <c r="B2236" t="s">
        <v>2253</v>
      </c>
      <c r="C2236" t="s">
        <v>2663</v>
      </c>
      <c r="D2236" t="s">
        <v>436</v>
      </c>
      <c r="E2236" t="s">
        <v>2223</v>
      </c>
      <c r="F2236" t="s">
        <v>2224</v>
      </c>
      <c r="G2236" t="s">
        <v>2658</v>
      </c>
      <c r="H2236">
        <v>15</v>
      </c>
      <c r="I2236" t="s">
        <v>602</v>
      </c>
      <c r="J2236" t="str">
        <f>_xlfn.XLOOKUP(D2236,Table1[Kimarite],Table1[Category],,0)</f>
        <v>nagete</v>
      </c>
    </row>
    <row r="2237" spans="1:10">
      <c r="A2237" s="23" t="s">
        <v>2214</v>
      </c>
      <c r="B2237" t="s">
        <v>2215</v>
      </c>
      <c r="C2237" t="s">
        <v>2657</v>
      </c>
      <c r="D2237" t="s">
        <v>435</v>
      </c>
      <c r="E2237" t="s">
        <v>2232</v>
      </c>
      <c r="F2237" t="s">
        <v>2233</v>
      </c>
      <c r="G2237" t="s">
        <v>2662</v>
      </c>
      <c r="H2237">
        <v>15</v>
      </c>
      <c r="I2237" t="s">
        <v>602</v>
      </c>
      <c r="J2237" t="str">
        <f>_xlfn.XLOOKUP(D2237,Table1[Kimarite],Table1[Category],,0)</f>
        <v>nagete</v>
      </c>
    </row>
    <row r="2238" spans="1:10">
      <c r="A2238" s="23" t="s">
        <v>2205</v>
      </c>
      <c r="B2238" t="s">
        <v>2206</v>
      </c>
      <c r="C2238" t="s">
        <v>2659</v>
      </c>
      <c r="D2238" t="s">
        <v>413</v>
      </c>
      <c r="E2238" t="s">
        <v>2217</v>
      </c>
      <c r="F2238" t="s">
        <v>2218</v>
      </c>
      <c r="G2238" t="s">
        <v>2663</v>
      </c>
      <c r="H2238">
        <v>15</v>
      </c>
      <c r="I2238" t="s">
        <v>602</v>
      </c>
      <c r="J2238" t="str">
        <f>_xlfn.XLOOKUP(D2238,Table1[Kimarite],Table1[Category],,0)</f>
        <v>kihonwaza</v>
      </c>
    </row>
    <row r="2239" spans="1:10">
      <c r="A2239" s="23" t="s">
        <v>2199</v>
      </c>
      <c r="B2239" t="s">
        <v>2200</v>
      </c>
      <c r="C2239" t="s">
        <v>2656</v>
      </c>
      <c r="D2239" t="s">
        <v>493</v>
      </c>
      <c r="E2239" t="s">
        <v>2237</v>
      </c>
      <c r="F2239" t="s">
        <v>2238</v>
      </c>
      <c r="G2239" t="s">
        <v>2659</v>
      </c>
      <c r="H2239">
        <v>15</v>
      </c>
      <c r="I2239" t="s">
        <v>602</v>
      </c>
      <c r="J2239" t="str">
        <f>_xlfn.XLOOKUP(D2239,Table1[Kimarite],Table1[Category],,0)</f>
        <v>fusen</v>
      </c>
    </row>
    <row r="2240" spans="1:10">
      <c r="A2240" s="23" t="s">
        <v>2196</v>
      </c>
      <c r="B2240" t="s">
        <v>2197</v>
      </c>
      <c r="C2240" t="s">
        <v>2662</v>
      </c>
      <c r="D2240" t="s">
        <v>439</v>
      </c>
      <c r="E2240" t="s">
        <v>2240</v>
      </c>
      <c r="F2240" t="s">
        <v>2241</v>
      </c>
      <c r="G2240" t="s">
        <v>2656</v>
      </c>
      <c r="H2240">
        <v>15</v>
      </c>
      <c r="I2240" t="s">
        <v>602</v>
      </c>
      <c r="J2240" t="str">
        <f>_xlfn.XLOOKUP(D2240,Table1[Kimarite],Table1[Category],,0)</f>
        <v>nagete</v>
      </c>
    </row>
    <row r="2241" spans="1:10">
      <c r="A2241" s="23" t="s">
        <v>2211</v>
      </c>
      <c r="B2241" t="s">
        <v>2212</v>
      </c>
      <c r="C2241" t="s">
        <v>2657</v>
      </c>
      <c r="D2241" t="s">
        <v>558</v>
      </c>
      <c r="E2241" t="s">
        <v>2175</v>
      </c>
      <c r="F2241" t="s">
        <v>2176</v>
      </c>
      <c r="G2241" t="s">
        <v>2662</v>
      </c>
      <c r="H2241">
        <v>15</v>
      </c>
      <c r="I2241" t="s">
        <v>602</v>
      </c>
      <c r="J2241" t="str">
        <f>_xlfn.XLOOKUP(D2241,Table1[Kimarite],Table1[Category],,0)</f>
        <v>tokushuwaza</v>
      </c>
    </row>
    <row r="2242" spans="1:10">
      <c r="A2242" s="23" t="s">
        <v>2149</v>
      </c>
      <c r="B2242" t="s">
        <v>2150</v>
      </c>
      <c r="C2242" t="s">
        <v>2662</v>
      </c>
      <c r="D2242" t="s">
        <v>523</v>
      </c>
      <c r="E2242" t="s">
        <v>2131</v>
      </c>
      <c r="F2242" t="s">
        <v>2132</v>
      </c>
      <c r="G2242" t="s">
        <v>2656</v>
      </c>
      <c r="H2242">
        <v>15</v>
      </c>
      <c r="I2242" t="s">
        <v>602</v>
      </c>
      <c r="J2242" t="str">
        <f>_xlfn.XLOOKUP(D2242,Table1[Kimarite],Table1[Category],,0)</f>
        <v>hinerite</v>
      </c>
    </row>
    <row r="2243" spans="1:10">
      <c r="A2243" s="23" t="s">
        <v>2187</v>
      </c>
      <c r="B2243" t="s">
        <v>2188</v>
      </c>
      <c r="C2243" t="s">
        <v>2662</v>
      </c>
      <c r="D2243" t="s">
        <v>413</v>
      </c>
      <c r="E2243" t="s">
        <v>2122</v>
      </c>
      <c r="F2243" t="s">
        <v>2123</v>
      </c>
      <c r="G2243" t="s">
        <v>2656</v>
      </c>
      <c r="H2243">
        <v>15</v>
      </c>
      <c r="I2243" t="s">
        <v>602</v>
      </c>
      <c r="J2243" t="str">
        <f>_xlfn.XLOOKUP(D2243,Table1[Kimarite],Table1[Category],,0)</f>
        <v>kihonwaza</v>
      </c>
    </row>
    <row r="2244" spans="1:10">
      <c r="A2244" s="23" t="s">
        <v>2101</v>
      </c>
      <c r="B2244" t="s">
        <v>2102</v>
      </c>
      <c r="C2244" t="s">
        <v>2663</v>
      </c>
      <c r="D2244" t="s">
        <v>413</v>
      </c>
      <c r="E2244" t="s">
        <v>2178</v>
      </c>
      <c r="F2244" t="s">
        <v>2179</v>
      </c>
      <c r="G2244" t="s">
        <v>2658</v>
      </c>
      <c r="H2244">
        <v>15</v>
      </c>
      <c r="I2244" t="s">
        <v>602</v>
      </c>
      <c r="J2244" t="str">
        <f>_xlfn.XLOOKUP(D2244,Table1[Kimarite],Table1[Category],,0)</f>
        <v>kihonwaza</v>
      </c>
    </row>
    <row r="2245" spans="1:10">
      <c r="A2245" s="23" t="s">
        <v>2092</v>
      </c>
      <c r="B2245" t="s">
        <v>2093</v>
      </c>
      <c r="C2245" t="s">
        <v>2662</v>
      </c>
      <c r="D2245" t="s">
        <v>512</v>
      </c>
      <c r="E2245" t="s">
        <v>2104</v>
      </c>
      <c r="F2245" t="s">
        <v>2105</v>
      </c>
      <c r="G2245" t="s">
        <v>2656</v>
      </c>
      <c r="H2245">
        <v>15</v>
      </c>
      <c r="I2245" t="s">
        <v>602</v>
      </c>
      <c r="J2245" t="str">
        <f>_xlfn.XLOOKUP(D2245,Table1[Kimarite],Table1[Category],,0)</f>
        <v>hinerite</v>
      </c>
    </row>
    <row r="2246" spans="1:10">
      <c r="A2246" s="23" t="s">
        <v>2086</v>
      </c>
      <c r="B2246" t="s">
        <v>2087</v>
      </c>
      <c r="C2246" t="s">
        <v>2656</v>
      </c>
      <c r="D2246" t="s">
        <v>439</v>
      </c>
      <c r="E2246" t="s">
        <v>2113</v>
      </c>
      <c r="F2246" t="s">
        <v>2114</v>
      </c>
      <c r="G2246" t="s">
        <v>2659</v>
      </c>
      <c r="H2246">
        <v>15</v>
      </c>
      <c r="I2246" t="s">
        <v>602</v>
      </c>
      <c r="J2246" t="str">
        <f>_xlfn.XLOOKUP(D2246,Table1[Kimarite],Table1[Category],,0)</f>
        <v>nagete</v>
      </c>
    </row>
    <row r="2247" spans="1:10">
      <c r="A2247" s="23" t="s">
        <v>2050</v>
      </c>
      <c r="B2247" t="s">
        <v>2051</v>
      </c>
      <c r="C2247" t="s">
        <v>2657</v>
      </c>
      <c r="D2247" t="s">
        <v>417</v>
      </c>
      <c r="E2247" t="s">
        <v>2098</v>
      </c>
      <c r="F2247" t="s">
        <v>2099</v>
      </c>
      <c r="G2247" t="s">
        <v>2662</v>
      </c>
      <c r="H2247">
        <v>15</v>
      </c>
      <c r="I2247" t="s">
        <v>602</v>
      </c>
      <c r="J2247" t="str">
        <f>_xlfn.XLOOKUP(D2247,Table1[Kimarite],Table1[Category],,0)</f>
        <v>kihonwaza</v>
      </c>
    </row>
    <row r="2248" spans="1:10">
      <c r="A2248" s="23" t="s">
        <v>2044</v>
      </c>
      <c r="B2248" t="s">
        <v>2045</v>
      </c>
      <c r="C2248" t="s">
        <v>2663</v>
      </c>
      <c r="D2248" t="s">
        <v>413</v>
      </c>
      <c r="E2248" t="s">
        <v>2007</v>
      </c>
      <c r="F2248" t="s">
        <v>2008</v>
      </c>
      <c r="G2248" t="s">
        <v>2658</v>
      </c>
      <c r="H2248">
        <v>15</v>
      </c>
      <c r="I2248" t="s">
        <v>602</v>
      </c>
      <c r="J2248" t="str">
        <f>_xlfn.XLOOKUP(D2248,Table1[Kimarite],Table1[Category],,0)</f>
        <v>kihonwaza</v>
      </c>
    </row>
    <row r="2249" spans="1:10">
      <c r="A2249" s="23" t="s">
        <v>1996</v>
      </c>
      <c r="B2249" t="s">
        <v>1997</v>
      </c>
      <c r="C2249" t="s">
        <v>2659</v>
      </c>
      <c r="D2249" t="s">
        <v>413</v>
      </c>
      <c r="E2249" t="s">
        <v>2001</v>
      </c>
      <c r="F2249" t="s">
        <v>2002</v>
      </c>
      <c r="G2249" t="s">
        <v>2663</v>
      </c>
      <c r="H2249">
        <v>15</v>
      </c>
      <c r="I2249" t="s">
        <v>602</v>
      </c>
      <c r="J2249" t="str">
        <f>_xlfn.XLOOKUP(D2249,Table1[Kimarite],Table1[Category],,0)</f>
        <v>kihonwaza</v>
      </c>
    </row>
    <row r="2250" spans="1:10">
      <c r="A2250" s="23" t="s">
        <v>1946</v>
      </c>
      <c r="B2250" t="s">
        <v>1947</v>
      </c>
      <c r="C2250" t="s">
        <v>2659</v>
      </c>
      <c r="D2250" t="s">
        <v>558</v>
      </c>
      <c r="E2250" t="s">
        <v>1994</v>
      </c>
      <c r="F2250" t="s">
        <v>1995</v>
      </c>
      <c r="G2250" t="s">
        <v>2663</v>
      </c>
      <c r="H2250">
        <v>15</v>
      </c>
      <c r="I2250" t="s">
        <v>602</v>
      </c>
      <c r="J2250" t="str">
        <f>_xlfn.XLOOKUP(D2250,Table1[Kimarite],Table1[Category],,0)</f>
        <v>tokushuwaza</v>
      </c>
    </row>
    <row r="2251" spans="1:10">
      <c r="A2251" s="23" t="s">
        <v>1937</v>
      </c>
      <c r="B2251" t="s">
        <v>1938</v>
      </c>
      <c r="C2251" t="s">
        <v>2662</v>
      </c>
      <c r="D2251" t="s">
        <v>413</v>
      </c>
      <c r="E2251" t="s">
        <v>1979</v>
      </c>
      <c r="F2251" t="s">
        <v>1980</v>
      </c>
      <c r="G2251" t="s">
        <v>2656</v>
      </c>
      <c r="H2251">
        <v>15</v>
      </c>
      <c r="I2251" t="s">
        <v>602</v>
      </c>
      <c r="J2251" t="str">
        <f>_xlfn.XLOOKUP(D2251,Table1[Kimarite],Table1[Category],,0)</f>
        <v>kihonwaza</v>
      </c>
    </row>
    <row r="2252" spans="1:10">
      <c r="A2252" s="23" t="s">
        <v>1991</v>
      </c>
      <c r="B2252" t="s">
        <v>1992</v>
      </c>
      <c r="C2252" t="s">
        <v>2662</v>
      </c>
      <c r="D2252" t="s">
        <v>413</v>
      </c>
      <c r="E2252" t="s">
        <v>1934</v>
      </c>
      <c r="F2252" t="s">
        <v>1935</v>
      </c>
      <c r="G2252" t="s">
        <v>2656</v>
      </c>
      <c r="H2252">
        <v>15</v>
      </c>
      <c r="I2252" t="s">
        <v>602</v>
      </c>
      <c r="J2252" t="str">
        <f>_xlfn.XLOOKUP(D2252,Table1[Kimarite],Table1[Category],,0)</f>
        <v>kihonwaza</v>
      </c>
    </row>
    <row r="2253" spans="1:10">
      <c r="A2253" s="23" t="s">
        <v>1909</v>
      </c>
      <c r="B2253" t="s">
        <v>1910</v>
      </c>
      <c r="C2253" t="s">
        <v>2656</v>
      </c>
      <c r="D2253" t="s">
        <v>417</v>
      </c>
      <c r="E2253" t="s">
        <v>1940</v>
      </c>
      <c r="F2253" t="s">
        <v>1941</v>
      </c>
      <c r="G2253" t="s">
        <v>2775</v>
      </c>
      <c r="H2253">
        <v>15</v>
      </c>
      <c r="I2253" t="s">
        <v>602</v>
      </c>
      <c r="J2253" t="str">
        <f>_xlfn.XLOOKUP(D2253,Table1[Kimarite],Table1[Category],,0)</f>
        <v>kihonwaza</v>
      </c>
    </row>
    <row r="2254" spans="1:10">
      <c r="A2254" s="23" t="s">
        <v>1912</v>
      </c>
      <c r="B2254" t="s">
        <v>1913</v>
      </c>
      <c r="C2254" t="s">
        <v>2657</v>
      </c>
      <c r="D2254" t="s">
        <v>413</v>
      </c>
      <c r="E2254" t="s">
        <v>1885</v>
      </c>
      <c r="F2254" t="s">
        <v>1886</v>
      </c>
      <c r="G2254" t="s">
        <v>2662</v>
      </c>
      <c r="H2254">
        <v>15</v>
      </c>
      <c r="I2254" t="s">
        <v>602</v>
      </c>
      <c r="J2254" t="str">
        <f>_xlfn.XLOOKUP(D2254,Table1[Kimarite],Table1[Category],,0)</f>
        <v>kihonwaza</v>
      </c>
    </row>
    <row r="2255" spans="1:10">
      <c r="A2255" s="23" t="s">
        <v>1863</v>
      </c>
      <c r="B2255" t="s">
        <v>1864</v>
      </c>
      <c r="C2255" t="s">
        <v>2662</v>
      </c>
      <c r="D2255" t="s">
        <v>563</v>
      </c>
      <c r="E2255" t="s">
        <v>1900</v>
      </c>
      <c r="F2255" t="s">
        <v>1901</v>
      </c>
      <c r="G2255" t="s">
        <v>2656</v>
      </c>
      <c r="H2255">
        <v>15</v>
      </c>
      <c r="I2255" t="s">
        <v>602</v>
      </c>
      <c r="J2255" t="str">
        <f>_xlfn.XLOOKUP(D2255,Table1[Kimarite],Table1[Category],,0)</f>
        <v>tokushuwaza</v>
      </c>
    </row>
    <row r="2256" spans="1:10">
      <c r="A2256" s="23" t="s">
        <v>1903</v>
      </c>
      <c r="B2256" t="s">
        <v>1904</v>
      </c>
      <c r="C2256" t="s">
        <v>2659</v>
      </c>
      <c r="D2256" t="s">
        <v>415</v>
      </c>
      <c r="E2256" t="s">
        <v>1854</v>
      </c>
      <c r="F2256" t="s">
        <v>1855</v>
      </c>
      <c r="G2256" t="s">
        <v>2663</v>
      </c>
      <c r="H2256">
        <v>15</v>
      </c>
      <c r="I2256" t="s">
        <v>602</v>
      </c>
      <c r="J2256" t="str">
        <f>_xlfn.XLOOKUP(D2256,Table1[Kimarite],Table1[Category],,0)</f>
        <v>kihonwaza</v>
      </c>
    </row>
    <row r="2257" spans="1:10">
      <c r="A2257" s="23" t="s">
        <v>1851</v>
      </c>
      <c r="B2257" t="s">
        <v>1852</v>
      </c>
      <c r="C2257" t="s">
        <v>2659</v>
      </c>
      <c r="D2257" t="s">
        <v>431</v>
      </c>
      <c r="E2257" t="s">
        <v>1897</v>
      </c>
      <c r="F2257" t="s">
        <v>1898</v>
      </c>
      <c r="G2257" t="s">
        <v>2663</v>
      </c>
      <c r="H2257">
        <v>15</v>
      </c>
      <c r="I2257" t="s">
        <v>602</v>
      </c>
      <c r="J2257" t="str">
        <f>_xlfn.XLOOKUP(D2257,Table1[Kimarite],Table1[Category],,0)</f>
        <v>nagete</v>
      </c>
    </row>
    <row r="2258" spans="1:10">
      <c r="A2258" s="23" t="s">
        <v>1848</v>
      </c>
      <c r="B2258" t="s">
        <v>1849</v>
      </c>
      <c r="C2258" t="s">
        <v>2659</v>
      </c>
      <c r="D2258" t="s">
        <v>418</v>
      </c>
      <c r="E2258" t="s">
        <v>1894</v>
      </c>
      <c r="F2258" t="s">
        <v>1895</v>
      </c>
      <c r="G2258" t="s">
        <v>2663</v>
      </c>
      <c r="H2258">
        <v>15</v>
      </c>
      <c r="I2258" t="s">
        <v>602</v>
      </c>
      <c r="J2258" t="str">
        <f>_xlfn.XLOOKUP(D2258,Table1[Kimarite],Table1[Category],,0)</f>
        <v>kihonwaza</v>
      </c>
    </row>
    <row r="2259" spans="1:10">
      <c r="A2259" s="23" t="s">
        <v>1839</v>
      </c>
      <c r="B2259" t="s">
        <v>1840</v>
      </c>
      <c r="C2259" t="s">
        <v>2662</v>
      </c>
      <c r="D2259" t="s">
        <v>417</v>
      </c>
      <c r="E2259" t="s">
        <v>1813</v>
      </c>
      <c r="F2259" t="s">
        <v>1814</v>
      </c>
      <c r="G2259" t="s">
        <v>2656</v>
      </c>
      <c r="H2259">
        <v>15</v>
      </c>
      <c r="I2259" t="s">
        <v>602</v>
      </c>
      <c r="J2259" t="str">
        <f>_xlfn.XLOOKUP(D2259,Table1[Kimarite],Table1[Category],,0)</f>
        <v>kihonwaza</v>
      </c>
    </row>
    <row r="2260" spans="1:10">
      <c r="A2260" s="23" t="s">
        <v>1774</v>
      </c>
      <c r="B2260" t="s">
        <v>1775</v>
      </c>
      <c r="C2260" t="s">
        <v>2659</v>
      </c>
      <c r="D2260" t="s">
        <v>413</v>
      </c>
      <c r="E2260" t="s">
        <v>1804</v>
      </c>
      <c r="F2260" t="s">
        <v>1805</v>
      </c>
      <c r="G2260" t="s">
        <v>2663</v>
      </c>
      <c r="H2260">
        <v>15</v>
      </c>
      <c r="I2260" t="s">
        <v>601</v>
      </c>
      <c r="J2260" t="str">
        <f>_xlfn.XLOOKUP(D2260,Table1[Kimarite],Table1[Category],,0)</f>
        <v>kihonwaza</v>
      </c>
    </row>
    <row r="2261" spans="1:10">
      <c r="A2261" s="23" t="s">
        <v>1783</v>
      </c>
      <c r="B2261" t="s">
        <v>1784</v>
      </c>
      <c r="C2261" t="s">
        <v>2657</v>
      </c>
      <c r="D2261" t="s">
        <v>435</v>
      </c>
      <c r="E2261" t="s">
        <v>1730</v>
      </c>
      <c r="F2261" t="s">
        <v>1731</v>
      </c>
      <c r="G2261" t="s">
        <v>2662</v>
      </c>
      <c r="H2261">
        <v>15</v>
      </c>
      <c r="I2261" t="s">
        <v>601</v>
      </c>
      <c r="J2261" t="str">
        <f>_xlfn.XLOOKUP(D2261,Table1[Kimarite],Table1[Category],,0)</f>
        <v>nagete</v>
      </c>
    </row>
    <row r="2262" spans="1:10">
      <c r="A2262" s="23" t="s">
        <v>1718</v>
      </c>
      <c r="B2262" t="s">
        <v>1719</v>
      </c>
      <c r="C2262" t="s">
        <v>2662</v>
      </c>
      <c r="D2262" t="s">
        <v>413</v>
      </c>
      <c r="E2262" t="s">
        <v>1745</v>
      </c>
      <c r="F2262" t="s">
        <v>1746</v>
      </c>
      <c r="G2262" t="s">
        <v>2656</v>
      </c>
      <c r="H2262">
        <v>15</v>
      </c>
      <c r="I2262" t="s">
        <v>601</v>
      </c>
      <c r="J2262" t="str">
        <f>_xlfn.XLOOKUP(D2262,Table1[Kimarite],Table1[Category],,0)</f>
        <v>kihonwaza</v>
      </c>
    </row>
    <row r="2263" spans="1:10">
      <c r="A2263" s="23" t="s">
        <v>1710</v>
      </c>
      <c r="B2263" t="s">
        <v>1711</v>
      </c>
      <c r="C2263" t="s">
        <v>2662</v>
      </c>
      <c r="D2263" t="s">
        <v>413</v>
      </c>
      <c r="E2263" t="s">
        <v>1685</v>
      </c>
      <c r="F2263" t="s">
        <v>1686</v>
      </c>
      <c r="G2263" t="s">
        <v>2656</v>
      </c>
      <c r="H2263">
        <v>15</v>
      </c>
      <c r="I2263" t="s">
        <v>601</v>
      </c>
      <c r="J2263" t="str">
        <f>_xlfn.XLOOKUP(D2263,Table1[Kimarite],Table1[Category],,0)</f>
        <v>kihonwaza</v>
      </c>
    </row>
    <row r="2264" spans="1:10">
      <c r="A2264" s="23" t="s">
        <v>1698</v>
      </c>
      <c r="B2264" t="s">
        <v>1699</v>
      </c>
      <c r="C2264" t="s">
        <v>2659</v>
      </c>
      <c r="D2264" t="s">
        <v>439</v>
      </c>
      <c r="E2264" t="s">
        <v>1673</v>
      </c>
      <c r="F2264" t="s">
        <v>1674</v>
      </c>
      <c r="G2264" t="s">
        <v>2663</v>
      </c>
      <c r="H2264">
        <v>15</v>
      </c>
      <c r="I2264" t="s">
        <v>601</v>
      </c>
      <c r="J2264" t="str">
        <f>_xlfn.XLOOKUP(D2264,Table1[Kimarite],Table1[Category],,0)</f>
        <v>nagete</v>
      </c>
    </row>
    <row r="2265" spans="1:10">
      <c r="A2265" s="23" t="s">
        <v>1646</v>
      </c>
      <c r="B2265" t="s">
        <v>1647</v>
      </c>
      <c r="C2265" t="s">
        <v>2662</v>
      </c>
      <c r="D2265" t="s">
        <v>436</v>
      </c>
      <c r="E2265" t="s">
        <v>1657</v>
      </c>
      <c r="F2265" t="s">
        <v>1658</v>
      </c>
      <c r="G2265" t="s">
        <v>2656</v>
      </c>
      <c r="H2265">
        <v>15</v>
      </c>
      <c r="I2265" t="s">
        <v>601</v>
      </c>
      <c r="J2265" t="str">
        <f>_xlfn.XLOOKUP(D2265,Table1[Kimarite],Table1[Category],,0)</f>
        <v>nagete</v>
      </c>
    </row>
    <row r="2266" spans="1:10">
      <c r="A2266" s="23" t="s">
        <v>1695</v>
      </c>
      <c r="B2266" t="s">
        <v>1696</v>
      </c>
      <c r="C2266" t="s">
        <v>2657</v>
      </c>
      <c r="D2266" t="s">
        <v>413</v>
      </c>
      <c r="E2266" t="s">
        <v>1640</v>
      </c>
      <c r="F2266" t="s">
        <v>1641</v>
      </c>
      <c r="G2266" t="s">
        <v>2662</v>
      </c>
      <c r="H2266">
        <v>15</v>
      </c>
      <c r="I2266" t="s">
        <v>601</v>
      </c>
      <c r="J2266" t="str">
        <f>_xlfn.XLOOKUP(D2266,Table1[Kimarite],Table1[Category],,0)</f>
        <v>kihonwaza</v>
      </c>
    </row>
    <row r="2267" spans="1:10">
      <c r="A2267" s="23" t="s">
        <v>1606</v>
      </c>
      <c r="B2267" t="s">
        <v>1607</v>
      </c>
      <c r="C2267" t="s">
        <v>2659</v>
      </c>
      <c r="D2267" t="s">
        <v>417</v>
      </c>
      <c r="E2267" t="s">
        <v>1649</v>
      </c>
      <c r="F2267" t="s">
        <v>1650</v>
      </c>
      <c r="G2267" t="s">
        <v>2663</v>
      </c>
      <c r="H2267">
        <v>15</v>
      </c>
      <c r="I2267" t="s">
        <v>601</v>
      </c>
      <c r="J2267" t="str">
        <f>_xlfn.XLOOKUP(D2267,Table1[Kimarite],Table1[Category],,0)</f>
        <v>kihonwaza</v>
      </c>
    </row>
    <row r="2268" spans="1:10">
      <c r="A2268" s="23" t="s">
        <v>1603</v>
      </c>
      <c r="B2268" t="s">
        <v>1604</v>
      </c>
      <c r="C2268" t="s">
        <v>2662</v>
      </c>
      <c r="D2268" t="s">
        <v>418</v>
      </c>
      <c r="E2268" t="s">
        <v>1635</v>
      </c>
      <c r="F2268" t="s">
        <v>1636</v>
      </c>
      <c r="G2268" t="s">
        <v>2656</v>
      </c>
      <c r="H2268">
        <v>15</v>
      </c>
      <c r="I2268" t="s">
        <v>601</v>
      </c>
      <c r="J2268" t="str">
        <f>_xlfn.XLOOKUP(D2268,Table1[Kimarite],Table1[Category],,0)</f>
        <v>kihonwaza</v>
      </c>
    </row>
    <row r="2269" spans="1:10">
      <c r="A2269" s="23" t="s">
        <v>1627</v>
      </c>
      <c r="B2269" t="s">
        <v>1628</v>
      </c>
      <c r="C2269" t="s">
        <v>2662</v>
      </c>
      <c r="D2269" t="s">
        <v>413</v>
      </c>
      <c r="E2269" t="s">
        <v>1597</v>
      </c>
      <c r="F2269" t="s">
        <v>1598</v>
      </c>
      <c r="G2269" t="s">
        <v>2656</v>
      </c>
      <c r="H2269">
        <v>15</v>
      </c>
      <c r="I2269" t="s">
        <v>601</v>
      </c>
      <c r="J2269" t="str">
        <f>_xlfn.XLOOKUP(D2269,Table1[Kimarite],Table1[Category],,0)</f>
        <v>kihonwaza</v>
      </c>
    </row>
    <row r="2270" spans="1:10">
      <c r="A2270" s="23" t="s">
        <v>1588</v>
      </c>
      <c r="B2270" t="s">
        <v>1589</v>
      </c>
      <c r="C2270" t="s">
        <v>2662</v>
      </c>
      <c r="D2270" t="s">
        <v>558</v>
      </c>
      <c r="E2270" t="s">
        <v>1585</v>
      </c>
      <c r="F2270" t="s">
        <v>1586</v>
      </c>
      <c r="G2270" t="s">
        <v>2656</v>
      </c>
      <c r="H2270">
        <v>15</v>
      </c>
      <c r="I2270" t="s">
        <v>601</v>
      </c>
      <c r="J2270" t="str">
        <f>_xlfn.XLOOKUP(D2270,Table1[Kimarite],Table1[Category],,0)</f>
        <v>tokushuwaza</v>
      </c>
    </row>
    <row r="2271" spans="1:10">
      <c r="A2271" s="23" t="s">
        <v>1621</v>
      </c>
      <c r="B2271" t="s">
        <v>1622</v>
      </c>
      <c r="C2271" t="s">
        <v>2657</v>
      </c>
      <c r="D2271" t="s">
        <v>413</v>
      </c>
      <c r="E2271" t="s">
        <v>1579</v>
      </c>
      <c r="F2271" t="s">
        <v>1580</v>
      </c>
      <c r="G2271" t="s">
        <v>2662</v>
      </c>
      <c r="H2271">
        <v>15</v>
      </c>
      <c r="I2271" t="s">
        <v>601</v>
      </c>
      <c r="J2271" t="str">
        <f>_xlfn.XLOOKUP(D2271,Table1[Kimarite],Table1[Category],,0)</f>
        <v>kihonwaza</v>
      </c>
    </row>
    <row r="2272" spans="1:10">
      <c r="A2272" s="23" t="s">
        <v>1564</v>
      </c>
      <c r="B2272" t="s">
        <v>1565</v>
      </c>
      <c r="C2272" t="s">
        <v>2659</v>
      </c>
      <c r="D2272" t="s">
        <v>523</v>
      </c>
      <c r="E2272" t="s">
        <v>1552</v>
      </c>
      <c r="F2272" t="s">
        <v>1553</v>
      </c>
      <c r="G2272" t="s">
        <v>2663</v>
      </c>
      <c r="H2272">
        <v>15</v>
      </c>
      <c r="I2272" t="s">
        <v>601</v>
      </c>
      <c r="J2272" t="str">
        <f>_xlfn.XLOOKUP(D2272,Table1[Kimarite],Table1[Category],,0)</f>
        <v>hinerite</v>
      </c>
    </row>
    <row r="2273" spans="1:10">
      <c r="A2273" s="23" t="s">
        <v>1539</v>
      </c>
      <c r="B2273" t="s">
        <v>1540</v>
      </c>
      <c r="C2273" t="s">
        <v>2659</v>
      </c>
      <c r="D2273" t="s">
        <v>558</v>
      </c>
      <c r="E2273" t="s">
        <v>1524</v>
      </c>
      <c r="F2273" t="s">
        <v>1525</v>
      </c>
      <c r="G2273" t="s">
        <v>2663</v>
      </c>
      <c r="H2273">
        <v>15</v>
      </c>
      <c r="I2273" t="s">
        <v>601</v>
      </c>
      <c r="J2273" t="str">
        <f>_xlfn.XLOOKUP(D2273,Table1[Kimarite],Table1[Category],,0)</f>
        <v>tokushuwaza</v>
      </c>
    </row>
    <row r="2274" spans="1:10">
      <c r="A2274" s="23" t="s">
        <v>1570</v>
      </c>
      <c r="B2274" t="s">
        <v>1571</v>
      </c>
      <c r="C2274" t="s">
        <v>2663</v>
      </c>
      <c r="D2274" t="s">
        <v>512</v>
      </c>
      <c r="E2274" t="s">
        <v>1521</v>
      </c>
      <c r="F2274" t="s">
        <v>1522</v>
      </c>
      <c r="G2274" t="s">
        <v>2658</v>
      </c>
      <c r="H2274">
        <v>15</v>
      </c>
      <c r="I2274" t="s">
        <v>601</v>
      </c>
      <c r="J2274" t="str">
        <f>_xlfn.XLOOKUP(D2274,Table1[Kimarite],Table1[Category],,0)</f>
        <v>hinerite</v>
      </c>
    </row>
    <row r="2275" spans="1:10">
      <c r="A2275" s="23" t="s">
        <v>1487</v>
      </c>
      <c r="B2275" t="s">
        <v>1488</v>
      </c>
      <c r="C2275" t="s">
        <v>2657</v>
      </c>
      <c r="D2275" t="s">
        <v>523</v>
      </c>
      <c r="E2275" t="s">
        <v>1549</v>
      </c>
      <c r="F2275" t="s">
        <v>1550</v>
      </c>
      <c r="G2275" t="s">
        <v>2662</v>
      </c>
      <c r="H2275">
        <v>15</v>
      </c>
      <c r="I2275" t="s">
        <v>601</v>
      </c>
      <c r="J2275" t="str">
        <f>_xlfn.XLOOKUP(D2275,Table1[Kimarite],Table1[Category],,0)</f>
        <v>hinerite</v>
      </c>
    </row>
    <row r="2276" spans="1:10">
      <c r="A2276" s="23" t="s">
        <v>1484</v>
      </c>
      <c r="B2276" t="s">
        <v>1485</v>
      </c>
      <c r="C2276" t="s">
        <v>2662</v>
      </c>
      <c r="D2276" t="s">
        <v>436</v>
      </c>
      <c r="E2276" t="s">
        <v>1463</v>
      </c>
      <c r="F2276" t="s">
        <v>1464</v>
      </c>
      <c r="G2276" t="s">
        <v>2656</v>
      </c>
      <c r="H2276">
        <v>15</v>
      </c>
      <c r="I2276" t="s">
        <v>601</v>
      </c>
      <c r="J2276" t="str">
        <f>_xlfn.XLOOKUP(D2276,Table1[Kimarite],Table1[Category],,0)</f>
        <v>nagete</v>
      </c>
    </row>
    <row r="2277" spans="1:10">
      <c r="A2277" s="23" t="s">
        <v>1490</v>
      </c>
      <c r="B2277" t="s">
        <v>1491</v>
      </c>
      <c r="C2277" t="s">
        <v>2659</v>
      </c>
      <c r="D2277" t="s">
        <v>431</v>
      </c>
      <c r="E2277" t="s">
        <v>1451</v>
      </c>
      <c r="F2277" t="s">
        <v>1452</v>
      </c>
      <c r="G2277" t="s">
        <v>2663</v>
      </c>
      <c r="H2277">
        <v>15</v>
      </c>
      <c r="I2277" t="s">
        <v>601</v>
      </c>
      <c r="J2277" t="str">
        <f>_xlfn.XLOOKUP(D2277,Table1[Kimarite],Table1[Category],,0)</f>
        <v>nagete</v>
      </c>
    </row>
    <row r="2278" spans="1:10">
      <c r="A2278" s="23" t="s">
        <v>1475</v>
      </c>
      <c r="B2278" t="s">
        <v>1476</v>
      </c>
      <c r="C2278" t="s">
        <v>2659</v>
      </c>
      <c r="D2278" t="s">
        <v>417</v>
      </c>
      <c r="E2278" t="s">
        <v>1431</v>
      </c>
      <c r="F2278" t="s">
        <v>1432</v>
      </c>
      <c r="G2278" t="s">
        <v>2663</v>
      </c>
      <c r="H2278">
        <v>15</v>
      </c>
      <c r="I2278" t="s">
        <v>601</v>
      </c>
      <c r="J2278" t="str">
        <f>_xlfn.XLOOKUP(D2278,Table1[Kimarite],Table1[Category],,0)</f>
        <v>kihonwaza</v>
      </c>
    </row>
    <row r="2279" spans="1:10">
      <c r="A2279" s="23" t="s">
        <v>1437</v>
      </c>
      <c r="B2279" t="s">
        <v>1438</v>
      </c>
      <c r="C2279" t="s">
        <v>2663</v>
      </c>
      <c r="D2279" t="s">
        <v>415</v>
      </c>
      <c r="E2279" t="s">
        <v>1401</v>
      </c>
      <c r="F2279" t="s">
        <v>1402</v>
      </c>
      <c r="G2279" t="s">
        <v>2658</v>
      </c>
      <c r="H2279">
        <v>15</v>
      </c>
      <c r="I2279" t="s">
        <v>601</v>
      </c>
      <c r="J2279" t="str">
        <f>_xlfn.XLOOKUP(D2279,Table1[Kimarite],Table1[Category],,0)</f>
        <v>kihonwaza</v>
      </c>
    </row>
    <row r="2280" spans="1:10">
      <c r="A2280" s="23" t="s">
        <v>1457</v>
      </c>
      <c r="B2280" t="s">
        <v>1458</v>
      </c>
      <c r="C2280" t="s">
        <v>2657</v>
      </c>
      <c r="D2280" t="s">
        <v>558</v>
      </c>
      <c r="E2280" t="s">
        <v>1371</v>
      </c>
      <c r="F2280" t="s">
        <v>1372</v>
      </c>
      <c r="G2280" t="s">
        <v>2662</v>
      </c>
      <c r="H2280">
        <v>15</v>
      </c>
      <c r="I2280" t="s">
        <v>601</v>
      </c>
      <c r="J2280" t="str">
        <f>_xlfn.XLOOKUP(D2280,Table1[Kimarite],Table1[Category],,0)</f>
        <v>tokushuwaza</v>
      </c>
    </row>
    <row r="2281" spans="1:10">
      <c r="A2281" s="23" t="s">
        <v>1368</v>
      </c>
      <c r="B2281" t="s">
        <v>1369</v>
      </c>
      <c r="C2281" t="s">
        <v>2659</v>
      </c>
      <c r="D2281" t="s">
        <v>417</v>
      </c>
      <c r="E2281" t="s">
        <v>1383</v>
      </c>
      <c r="F2281" t="s">
        <v>1384</v>
      </c>
      <c r="G2281" t="s">
        <v>2663</v>
      </c>
      <c r="H2281">
        <v>15</v>
      </c>
      <c r="I2281" t="s">
        <v>601</v>
      </c>
      <c r="J2281" t="str">
        <f>_xlfn.XLOOKUP(D2281,Table1[Kimarite],Table1[Category],,0)</f>
        <v>kihonwaza</v>
      </c>
    </row>
    <row r="2282" spans="1:10">
      <c r="A2282" s="23" t="s">
        <v>1347</v>
      </c>
      <c r="B2282" t="s">
        <v>1348</v>
      </c>
      <c r="C2282" t="s">
        <v>2657</v>
      </c>
      <c r="D2282" t="s">
        <v>523</v>
      </c>
      <c r="E2282" t="s">
        <v>1329</v>
      </c>
      <c r="F2282" t="s">
        <v>1330</v>
      </c>
      <c r="G2282" t="s">
        <v>2662</v>
      </c>
      <c r="H2282">
        <v>15</v>
      </c>
      <c r="I2282" t="s">
        <v>601</v>
      </c>
      <c r="J2282" t="str">
        <f>_xlfn.XLOOKUP(D2282,Table1[Kimarite],Table1[Category],,0)</f>
        <v>hinerite</v>
      </c>
    </row>
    <row r="2283" spans="1:10">
      <c r="A2283" s="23" t="s">
        <v>1324</v>
      </c>
      <c r="B2283" t="s">
        <v>1325</v>
      </c>
      <c r="C2283" t="s">
        <v>2663</v>
      </c>
      <c r="D2283" t="s">
        <v>417</v>
      </c>
      <c r="E2283" t="s">
        <v>1344</v>
      </c>
      <c r="F2283" t="s">
        <v>1345</v>
      </c>
      <c r="G2283" t="s">
        <v>2658</v>
      </c>
      <c r="H2283">
        <v>15</v>
      </c>
      <c r="I2283" t="s">
        <v>601</v>
      </c>
      <c r="J2283" t="str">
        <f>_xlfn.XLOOKUP(D2283,Table1[Kimarite],Table1[Category],,0)</f>
        <v>kihonwaza</v>
      </c>
    </row>
    <row r="2284" spans="1:10">
      <c r="A2284" s="23" t="s">
        <v>1341</v>
      </c>
      <c r="B2284" t="s">
        <v>1342</v>
      </c>
      <c r="C2284" t="s">
        <v>2662</v>
      </c>
      <c r="D2284" t="s">
        <v>417</v>
      </c>
      <c r="E2284" t="s">
        <v>1302</v>
      </c>
      <c r="F2284" t="s">
        <v>1303</v>
      </c>
      <c r="G2284" t="s">
        <v>2656</v>
      </c>
      <c r="H2284">
        <v>15</v>
      </c>
      <c r="I2284" t="s">
        <v>601</v>
      </c>
      <c r="J2284" t="str">
        <f>_xlfn.XLOOKUP(D2284,Table1[Kimarite],Table1[Category],,0)</f>
        <v>kihonwaza</v>
      </c>
    </row>
    <row r="2285" spans="1:10">
      <c r="A2285" s="23" t="s">
        <v>1296</v>
      </c>
      <c r="B2285" t="s">
        <v>1297</v>
      </c>
      <c r="C2285" t="s">
        <v>2662</v>
      </c>
      <c r="D2285" t="s">
        <v>413</v>
      </c>
      <c r="E2285" t="s">
        <v>1332</v>
      </c>
      <c r="F2285" t="s">
        <v>1333</v>
      </c>
      <c r="G2285" t="s">
        <v>2656</v>
      </c>
      <c r="H2285">
        <v>15</v>
      </c>
      <c r="I2285" t="s">
        <v>601</v>
      </c>
      <c r="J2285" t="str">
        <f>_xlfn.XLOOKUP(D2285,Table1[Kimarite],Table1[Category],,0)</f>
        <v>kihonwaza</v>
      </c>
    </row>
    <row r="2286" spans="1:10">
      <c r="A2286" s="23" t="s">
        <v>1294</v>
      </c>
      <c r="B2286" t="s">
        <v>1295</v>
      </c>
      <c r="C2286" t="s">
        <v>2659</v>
      </c>
      <c r="D2286" t="s">
        <v>460</v>
      </c>
      <c r="E2286" t="s">
        <v>1283</v>
      </c>
      <c r="F2286" t="s">
        <v>1284</v>
      </c>
      <c r="G2286" t="s">
        <v>2663</v>
      </c>
      <c r="H2286">
        <v>15</v>
      </c>
      <c r="I2286" t="s">
        <v>601</v>
      </c>
      <c r="J2286" t="str">
        <f>_xlfn.XLOOKUP(D2286,Table1[Kimarite],Table1[Category],,0)</f>
        <v>kakete</v>
      </c>
    </row>
    <row r="2287" spans="1:10">
      <c r="A2287" s="23" t="s">
        <v>1244</v>
      </c>
      <c r="B2287" t="s">
        <v>1245</v>
      </c>
      <c r="C2287" t="s">
        <v>2659</v>
      </c>
      <c r="D2287" t="s">
        <v>413</v>
      </c>
      <c r="E2287" t="s">
        <v>1231</v>
      </c>
      <c r="F2287" t="s">
        <v>1232</v>
      </c>
      <c r="G2287" t="s">
        <v>2663</v>
      </c>
      <c r="H2287">
        <v>15</v>
      </c>
      <c r="I2287" t="s">
        <v>600</v>
      </c>
      <c r="J2287" t="str">
        <f>_xlfn.XLOOKUP(D2287,Table1[Kimarite],Table1[Category],,0)</f>
        <v>kihonwaza</v>
      </c>
    </row>
    <row r="2288" spans="1:10">
      <c r="A2288" s="23" t="s">
        <v>1215</v>
      </c>
      <c r="B2288" t="s">
        <v>1216</v>
      </c>
      <c r="C2288" t="s">
        <v>2657</v>
      </c>
      <c r="D2288" t="s">
        <v>439</v>
      </c>
      <c r="E2288" t="s">
        <v>1248</v>
      </c>
      <c r="F2288" t="s">
        <v>1249</v>
      </c>
      <c r="G2288" t="s">
        <v>2662</v>
      </c>
      <c r="H2288">
        <v>15</v>
      </c>
      <c r="I2288" t="s">
        <v>600</v>
      </c>
      <c r="J2288" t="str">
        <f>_xlfn.XLOOKUP(D2288,Table1[Kimarite],Table1[Category],,0)</f>
        <v>nagete</v>
      </c>
    </row>
    <row r="2289" spans="1:10">
      <c r="A2289" s="23" t="s">
        <v>1190</v>
      </c>
      <c r="B2289" t="s">
        <v>1191</v>
      </c>
      <c r="C2289" t="s">
        <v>2662</v>
      </c>
      <c r="D2289" t="s">
        <v>417</v>
      </c>
      <c r="E2289" t="s">
        <v>1212</v>
      </c>
      <c r="F2289" t="s">
        <v>1213</v>
      </c>
      <c r="G2289" t="s">
        <v>2656</v>
      </c>
      <c r="H2289">
        <v>15</v>
      </c>
      <c r="I2289" t="s">
        <v>600</v>
      </c>
      <c r="J2289" t="str">
        <f>_xlfn.XLOOKUP(D2289,Table1[Kimarite],Table1[Category],,0)</f>
        <v>kihonwaza</v>
      </c>
    </row>
    <row r="2290" spans="1:10">
      <c r="A2290" s="23" t="s">
        <v>1193</v>
      </c>
      <c r="B2290" t="s">
        <v>1194</v>
      </c>
      <c r="C2290" t="s">
        <v>2662</v>
      </c>
      <c r="D2290" t="s">
        <v>417</v>
      </c>
      <c r="E2290" t="s">
        <v>1187</v>
      </c>
      <c r="F2290" t="s">
        <v>1188</v>
      </c>
      <c r="G2290" t="s">
        <v>2656</v>
      </c>
      <c r="H2290">
        <v>15</v>
      </c>
      <c r="I2290" t="s">
        <v>600</v>
      </c>
      <c r="J2290" t="str">
        <f>_xlfn.XLOOKUP(D2290,Table1[Kimarite],Table1[Category],,0)</f>
        <v>kihonwaza</v>
      </c>
    </row>
    <row r="2291" spans="1:10">
      <c r="A2291" s="23" t="s">
        <v>1166</v>
      </c>
      <c r="B2291" t="s">
        <v>1167</v>
      </c>
      <c r="C2291" t="s">
        <v>2659</v>
      </c>
      <c r="D2291" t="s">
        <v>413</v>
      </c>
      <c r="E2291" t="s">
        <v>1219</v>
      </c>
      <c r="F2291" t="s">
        <v>1220</v>
      </c>
      <c r="G2291" t="s">
        <v>2663</v>
      </c>
      <c r="H2291">
        <v>15</v>
      </c>
      <c r="I2291" t="s">
        <v>600</v>
      </c>
      <c r="J2291" t="str">
        <f>_xlfn.XLOOKUP(D2291,Table1[Kimarite],Table1[Category],,0)</f>
        <v>kihonwaza</v>
      </c>
    </row>
    <row r="2292" spans="1:10">
      <c r="A2292" s="23" t="s">
        <v>1175</v>
      </c>
      <c r="B2292" t="s">
        <v>1176</v>
      </c>
      <c r="C2292" t="s">
        <v>2662</v>
      </c>
      <c r="D2292" t="s">
        <v>558</v>
      </c>
      <c r="E2292" t="s">
        <v>1145</v>
      </c>
      <c r="F2292" t="s">
        <v>1146</v>
      </c>
      <c r="G2292" t="s">
        <v>2656</v>
      </c>
      <c r="H2292">
        <v>15</v>
      </c>
      <c r="I2292" t="s">
        <v>600</v>
      </c>
      <c r="J2292" t="str">
        <f>_xlfn.XLOOKUP(D2292,Table1[Kimarite],Table1[Category],,0)</f>
        <v>tokushuwaza</v>
      </c>
    </row>
    <row r="2293" spans="1:10">
      <c r="A2293" s="23" t="s">
        <v>1157</v>
      </c>
      <c r="B2293" t="s">
        <v>1158</v>
      </c>
      <c r="C2293" t="s">
        <v>2662</v>
      </c>
      <c r="D2293" t="s">
        <v>466</v>
      </c>
      <c r="E2293" t="s">
        <v>1135</v>
      </c>
      <c r="F2293" t="s">
        <v>1136</v>
      </c>
      <c r="G2293" t="s">
        <v>2656</v>
      </c>
      <c r="H2293">
        <v>15</v>
      </c>
      <c r="I2293" t="s">
        <v>600</v>
      </c>
      <c r="J2293" t="str">
        <f>_xlfn.XLOOKUP(D2293,Table1[Kimarite],Table1[Category],,0)</f>
        <v>kakete</v>
      </c>
    </row>
    <row r="2294" spans="1:10">
      <c r="A2294" s="23" t="s">
        <v>1104</v>
      </c>
      <c r="B2294" t="s">
        <v>1105</v>
      </c>
      <c r="C2294" t="s">
        <v>2659</v>
      </c>
      <c r="D2294" t="s">
        <v>494</v>
      </c>
      <c r="E2294" t="s">
        <v>1111</v>
      </c>
      <c r="F2294" t="s">
        <v>1112</v>
      </c>
      <c r="G2294" t="s">
        <v>2663</v>
      </c>
      <c r="H2294">
        <v>15</v>
      </c>
      <c r="I2294" t="s">
        <v>600</v>
      </c>
      <c r="J2294" t="str">
        <f>_xlfn.XLOOKUP(D2294,Table1[Kimarite],Table1[Category],,0)</f>
        <v>kinjite</v>
      </c>
    </row>
    <row r="2295" spans="1:10">
      <c r="A2295" s="23" t="s">
        <v>1127</v>
      </c>
      <c r="B2295" t="s">
        <v>1128</v>
      </c>
      <c r="C2295" t="s">
        <v>2662</v>
      </c>
      <c r="D2295" t="s">
        <v>413</v>
      </c>
      <c r="E2295" t="s">
        <v>1088</v>
      </c>
      <c r="F2295" t="s">
        <v>1089</v>
      </c>
      <c r="G2295" t="s">
        <v>2656</v>
      </c>
      <c r="H2295">
        <v>15</v>
      </c>
      <c r="I2295" t="s">
        <v>600</v>
      </c>
      <c r="J2295" t="str">
        <f>_xlfn.XLOOKUP(D2295,Table1[Kimarite],Table1[Category],,0)</f>
        <v>kihonwaza</v>
      </c>
    </row>
    <row r="2296" spans="1:10">
      <c r="A2296" s="23" t="s">
        <v>1094</v>
      </c>
      <c r="B2296" t="s">
        <v>1095</v>
      </c>
      <c r="C2296" t="s">
        <v>2659</v>
      </c>
      <c r="D2296" t="s">
        <v>413</v>
      </c>
      <c r="E2296" t="s">
        <v>1058</v>
      </c>
      <c r="F2296" t="s">
        <v>1059</v>
      </c>
      <c r="G2296" t="s">
        <v>2663</v>
      </c>
      <c r="H2296">
        <v>15</v>
      </c>
      <c r="I2296" t="s">
        <v>600</v>
      </c>
      <c r="J2296" t="str">
        <f>_xlfn.XLOOKUP(D2296,Table1[Kimarite],Table1[Category],,0)</f>
        <v>kihonwaza</v>
      </c>
    </row>
    <row r="2297" spans="1:10">
      <c r="A2297" s="23" t="s">
        <v>1045</v>
      </c>
      <c r="B2297" t="s">
        <v>1046</v>
      </c>
      <c r="C2297" t="s">
        <v>2659</v>
      </c>
      <c r="D2297" t="s">
        <v>558</v>
      </c>
      <c r="E2297" t="s">
        <v>1071</v>
      </c>
      <c r="F2297" t="s">
        <v>1072</v>
      </c>
      <c r="G2297" t="s">
        <v>2663</v>
      </c>
      <c r="H2297">
        <v>15</v>
      </c>
      <c r="I2297" t="s">
        <v>600</v>
      </c>
      <c r="J2297" t="str">
        <f>_xlfn.XLOOKUP(D2297,Table1[Kimarite],Table1[Category],,0)</f>
        <v>tokushuwaza</v>
      </c>
    </row>
    <row r="2298" spans="1:10">
      <c r="A2298" s="23" t="s">
        <v>1012</v>
      </c>
      <c r="B2298" t="s">
        <v>1013</v>
      </c>
      <c r="C2298" t="s">
        <v>2659</v>
      </c>
      <c r="D2298" t="s">
        <v>523</v>
      </c>
      <c r="E2298" t="s">
        <v>1003</v>
      </c>
      <c r="F2298" t="s">
        <v>1004</v>
      </c>
      <c r="G2298" t="s">
        <v>2663</v>
      </c>
      <c r="H2298">
        <v>15</v>
      </c>
      <c r="I2298" t="s">
        <v>600</v>
      </c>
      <c r="J2298" t="str">
        <f>_xlfn.XLOOKUP(D2298,Table1[Kimarite],Table1[Category],,0)</f>
        <v>hinerite</v>
      </c>
    </row>
    <row r="2299" spans="1:10">
      <c r="A2299" s="23" t="s">
        <v>978</v>
      </c>
      <c r="B2299" t="s">
        <v>979</v>
      </c>
      <c r="C2299" t="s">
        <v>2663</v>
      </c>
      <c r="D2299" t="s">
        <v>563</v>
      </c>
      <c r="E2299" t="s">
        <v>1006</v>
      </c>
      <c r="F2299" t="s">
        <v>1007</v>
      </c>
      <c r="G2299" t="s">
        <v>2658</v>
      </c>
      <c r="H2299">
        <v>15</v>
      </c>
      <c r="I2299" t="s">
        <v>600</v>
      </c>
      <c r="J2299" t="str">
        <f>_xlfn.XLOOKUP(D2299,Table1[Kimarite],Table1[Category],,0)</f>
        <v>tokushuwaza</v>
      </c>
    </row>
    <row r="2300" spans="1:10">
      <c r="A2300" s="23" t="s">
        <v>964</v>
      </c>
      <c r="B2300" t="s">
        <v>965</v>
      </c>
      <c r="C2300" t="s">
        <v>2657</v>
      </c>
      <c r="D2300" t="s">
        <v>431</v>
      </c>
      <c r="E2300" t="s">
        <v>1037</v>
      </c>
      <c r="F2300" t="s">
        <v>1038</v>
      </c>
      <c r="G2300" t="s">
        <v>2662</v>
      </c>
      <c r="H2300">
        <v>15</v>
      </c>
      <c r="I2300" t="s">
        <v>600</v>
      </c>
      <c r="J2300" t="str">
        <f>_xlfn.XLOOKUP(D2300,Table1[Kimarite],Table1[Category],,0)</f>
        <v>nagete</v>
      </c>
    </row>
    <row r="2301" spans="1:10">
      <c r="A2301" s="23" t="s">
        <v>981</v>
      </c>
      <c r="B2301" t="s">
        <v>982</v>
      </c>
      <c r="C2301" t="s">
        <v>2659</v>
      </c>
      <c r="D2301" t="s">
        <v>418</v>
      </c>
      <c r="E2301" t="s">
        <v>958</v>
      </c>
      <c r="F2301" t="s">
        <v>959</v>
      </c>
      <c r="G2301" t="s">
        <v>2663</v>
      </c>
      <c r="H2301">
        <v>15</v>
      </c>
      <c r="I2301" t="s">
        <v>600</v>
      </c>
      <c r="J2301" t="str">
        <f>_xlfn.XLOOKUP(D2301,Table1[Kimarite],Table1[Category],,0)</f>
        <v>kihonwaza</v>
      </c>
    </row>
    <row r="2302" spans="1:10">
      <c r="A2302" s="23" t="s">
        <v>950</v>
      </c>
      <c r="B2302" t="s">
        <v>951</v>
      </c>
      <c r="C2302" t="s">
        <v>2657</v>
      </c>
      <c r="D2302" t="s">
        <v>413</v>
      </c>
      <c r="E2302" t="s">
        <v>997</v>
      </c>
      <c r="F2302" t="s">
        <v>998</v>
      </c>
      <c r="G2302" t="s">
        <v>2662</v>
      </c>
      <c r="H2302">
        <v>15</v>
      </c>
      <c r="I2302" t="s">
        <v>600</v>
      </c>
      <c r="J2302" t="str">
        <f>_xlfn.XLOOKUP(D2302,Table1[Kimarite],Table1[Category],,0)</f>
        <v>kihonwaza</v>
      </c>
    </row>
    <row r="2303" spans="1:10">
      <c r="A2303" s="23" t="s">
        <v>956</v>
      </c>
      <c r="B2303" t="s">
        <v>877</v>
      </c>
      <c r="C2303" t="s">
        <v>2659</v>
      </c>
      <c r="D2303" t="s">
        <v>559</v>
      </c>
      <c r="E2303" t="s">
        <v>926</v>
      </c>
      <c r="F2303" t="s">
        <v>927</v>
      </c>
      <c r="G2303" t="s">
        <v>2663</v>
      </c>
      <c r="H2303">
        <v>15</v>
      </c>
      <c r="I2303" t="s">
        <v>600</v>
      </c>
      <c r="J2303" t="str">
        <f>_xlfn.XLOOKUP(D2303,Table1[Kimarite],Table1[Category],,0)</f>
        <v>tokushuwaza</v>
      </c>
    </row>
    <row r="2304" spans="1:10">
      <c r="A2304" s="23" t="s">
        <v>933</v>
      </c>
      <c r="B2304" t="s">
        <v>934</v>
      </c>
      <c r="C2304" t="s">
        <v>2659</v>
      </c>
      <c r="D2304" t="s">
        <v>415</v>
      </c>
      <c r="E2304" t="s">
        <v>919</v>
      </c>
      <c r="F2304" t="s">
        <v>920</v>
      </c>
      <c r="G2304" t="s">
        <v>2663</v>
      </c>
      <c r="H2304">
        <v>15</v>
      </c>
      <c r="I2304" t="s">
        <v>600</v>
      </c>
      <c r="J2304" t="str">
        <f>_xlfn.XLOOKUP(D2304,Table1[Kimarite],Table1[Category],,0)</f>
        <v>kihonwaza</v>
      </c>
    </row>
    <row r="2305" spans="1:10">
      <c r="A2305" s="23" t="s">
        <v>953</v>
      </c>
      <c r="B2305" t="s">
        <v>954</v>
      </c>
      <c r="C2305" t="s">
        <v>2662</v>
      </c>
      <c r="D2305" t="s">
        <v>417</v>
      </c>
      <c r="E2305" t="s">
        <v>916</v>
      </c>
      <c r="F2305" t="s">
        <v>917</v>
      </c>
      <c r="G2305" t="s">
        <v>2656</v>
      </c>
      <c r="H2305">
        <v>15</v>
      </c>
      <c r="I2305" t="s">
        <v>600</v>
      </c>
      <c r="J2305" t="str">
        <f>_xlfn.XLOOKUP(D2305,Table1[Kimarite],Table1[Category],,0)</f>
        <v>kihonwaza</v>
      </c>
    </row>
    <row r="2306" spans="1:10">
      <c r="A2306" s="23" t="s">
        <v>879</v>
      </c>
      <c r="B2306" t="s">
        <v>880</v>
      </c>
      <c r="C2306" t="s">
        <v>2776</v>
      </c>
      <c r="D2306" t="s">
        <v>418</v>
      </c>
      <c r="E2306" t="s">
        <v>910</v>
      </c>
      <c r="F2306" t="s">
        <v>911</v>
      </c>
      <c r="G2306" t="s">
        <v>2662</v>
      </c>
      <c r="H2306">
        <v>15</v>
      </c>
      <c r="I2306" t="s">
        <v>599</v>
      </c>
      <c r="J2306" t="str">
        <f>_xlfn.XLOOKUP(D2306,Table1[Kimarite],Table1[Category],,0)</f>
        <v>kihonwaza</v>
      </c>
    </row>
    <row r="2307" spans="1:10">
      <c r="A2307" s="23" t="s">
        <v>891</v>
      </c>
      <c r="B2307" t="s">
        <v>892</v>
      </c>
      <c r="C2307" t="s">
        <v>2657</v>
      </c>
      <c r="D2307" t="s">
        <v>439</v>
      </c>
      <c r="E2307" t="s">
        <v>875</v>
      </c>
      <c r="F2307" t="s">
        <v>876</v>
      </c>
      <c r="G2307" t="s">
        <v>2777</v>
      </c>
      <c r="H2307">
        <v>15</v>
      </c>
      <c r="I2307" t="s">
        <v>599</v>
      </c>
      <c r="J2307" t="str">
        <f>_xlfn.XLOOKUP(D2307,Table1[Kimarite],Table1[Category],,0)</f>
        <v>nagete</v>
      </c>
    </row>
    <row r="2308" spans="1:10">
      <c r="A2308" s="23" t="s">
        <v>842</v>
      </c>
      <c r="B2308" t="s">
        <v>843</v>
      </c>
      <c r="C2308" t="s">
        <v>2778</v>
      </c>
      <c r="D2308" t="s">
        <v>439</v>
      </c>
      <c r="E2308" t="s">
        <v>896</v>
      </c>
      <c r="F2308" t="s">
        <v>897</v>
      </c>
      <c r="G2308" t="s">
        <v>2687</v>
      </c>
      <c r="H2308">
        <v>15</v>
      </c>
      <c r="I2308" t="s">
        <v>599</v>
      </c>
      <c r="J2308" t="str">
        <f>_xlfn.XLOOKUP(D2308,Table1[Kimarite],Table1[Category],,0)</f>
        <v>nagete</v>
      </c>
    </row>
    <row r="2309" spans="1:10">
      <c r="A2309" s="23" t="s">
        <v>835</v>
      </c>
      <c r="B2309" t="s">
        <v>836</v>
      </c>
      <c r="C2309" t="s">
        <v>2779</v>
      </c>
      <c r="D2309" t="s">
        <v>413</v>
      </c>
      <c r="E2309" t="s">
        <v>865</v>
      </c>
      <c r="F2309" t="s">
        <v>866</v>
      </c>
      <c r="G2309" t="s">
        <v>2776</v>
      </c>
      <c r="H2309">
        <v>15</v>
      </c>
      <c r="I2309" t="s">
        <v>599</v>
      </c>
      <c r="J2309" t="str">
        <f>_xlfn.XLOOKUP(D2309,Table1[Kimarite],Table1[Category],,0)</f>
        <v>kihonwaza</v>
      </c>
    </row>
    <row r="2310" spans="1:10">
      <c r="A2310" s="23" t="s">
        <v>861</v>
      </c>
      <c r="B2310" t="s">
        <v>862</v>
      </c>
      <c r="C2310" t="s">
        <v>2776</v>
      </c>
      <c r="D2310" t="s">
        <v>558</v>
      </c>
      <c r="E2310" t="s">
        <v>831</v>
      </c>
      <c r="F2310" t="s">
        <v>832</v>
      </c>
      <c r="G2310" t="s">
        <v>2778</v>
      </c>
      <c r="H2310">
        <v>15</v>
      </c>
      <c r="I2310" t="s">
        <v>599</v>
      </c>
      <c r="J2310" t="str">
        <f>_xlfn.XLOOKUP(D2310,Table1[Kimarite],Table1[Category],,0)</f>
        <v>tokushuwaza</v>
      </c>
    </row>
    <row r="2311" spans="1:10">
      <c r="A2311" s="23" t="s">
        <v>855</v>
      </c>
      <c r="B2311" t="s">
        <v>856</v>
      </c>
      <c r="C2311" t="s">
        <v>2777</v>
      </c>
      <c r="D2311" t="s">
        <v>418</v>
      </c>
      <c r="E2311" t="s">
        <v>825</v>
      </c>
      <c r="F2311" t="s">
        <v>826</v>
      </c>
      <c r="G2311" t="s">
        <v>2776</v>
      </c>
      <c r="H2311">
        <v>15</v>
      </c>
      <c r="I2311" t="s">
        <v>599</v>
      </c>
      <c r="J2311" t="str">
        <f>_xlfn.XLOOKUP(D2311,Table1[Kimarite],Table1[Category],,0)</f>
        <v>kihonwaza</v>
      </c>
    </row>
    <row r="2312" spans="1:10">
      <c r="A2312" s="23" t="s">
        <v>869</v>
      </c>
      <c r="B2312" t="s">
        <v>870</v>
      </c>
      <c r="C2312" t="s">
        <v>2780</v>
      </c>
      <c r="D2312" t="s">
        <v>567</v>
      </c>
      <c r="E2312" t="s">
        <v>818</v>
      </c>
      <c r="F2312" t="s">
        <v>819</v>
      </c>
      <c r="G2312" t="s">
        <v>2781</v>
      </c>
      <c r="H2312">
        <v>15</v>
      </c>
      <c r="I2312" t="s">
        <v>599</v>
      </c>
      <c r="J2312" t="str">
        <f>_xlfn.XLOOKUP(D2312,Table1[Kimarite],Table1[Category],,0)</f>
        <v>tokushuwaza</v>
      </c>
    </row>
    <row r="2313" spans="1:10">
      <c r="A2313" s="23" t="s">
        <v>809</v>
      </c>
      <c r="B2313" t="s">
        <v>810</v>
      </c>
      <c r="C2313" t="s">
        <v>2780</v>
      </c>
      <c r="D2313" t="s">
        <v>417</v>
      </c>
      <c r="E2313" t="s">
        <v>872</v>
      </c>
      <c r="F2313" t="s">
        <v>873</v>
      </c>
      <c r="G2313" t="s">
        <v>2776</v>
      </c>
      <c r="H2313">
        <v>15</v>
      </c>
      <c r="I2313" t="s">
        <v>599</v>
      </c>
      <c r="J2313" t="str">
        <f>_xlfn.XLOOKUP(D2313,Table1[Kimarite],Table1[Category],,0)</f>
        <v>kihonwaza</v>
      </c>
    </row>
    <row r="2314" spans="1:10">
      <c r="A2314" s="23" t="s">
        <v>838</v>
      </c>
      <c r="B2314" t="s">
        <v>839</v>
      </c>
      <c r="C2314" t="s">
        <v>2782</v>
      </c>
      <c r="D2314" t="s">
        <v>413</v>
      </c>
      <c r="E2314" t="s">
        <v>805</v>
      </c>
      <c r="F2314" t="s">
        <v>806</v>
      </c>
      <c r="G2314" t="s">
        <v>2778</v>
      </c>
      <c r="H2314">
        <v>15</v>
      </c>
      <c r="I2314" t="s">
        <v>599</v>
      </c>
      <c r="J2314" t="str">
        <f>_xlfn.XLOOKUP(D2314,Table1[Kimarite],Table1[Category],,0)</f>
        <v>kihonwaza</v>
      </c>
    </row>
    <row r="2315" spans="1:10">
      <c r="A2315" s="23" t="s">
        <v>798</v>
      </c>
      <c r="B2315" t="s">
        <v>799</v>
      </c>
      <c r="C2315" t="s">
        <v>2783</v>
      </c>
      <c r="D2315" t="s">
        <v>413</v>
      </c>
      <c r="E2315" t="s">
        <v>828</v>
      </c>
      <c r="F2315" t="s">
        <v>829</v>
      </c>
      <c r="G2315" t="s">
        <v>2777</v>
      </c>
      <c r="H2315">
        <v>15</v>
      </c>
      <c r="I2315" t="s">
        <v>599</v>
      </c>
      <c r="J2315" t="str">
        <f>_xlfn.XLOOKUP(D2315,Table1[Kimarite],Table1[Category],,0)</f>
        <v>kihonwaza</v>
      </c>
    </row>
    <row r="2316" spans="1:10">
      <c r="A2316" s="23" t="s">
        <v>849</v>
      </c>
      <c r="B2316" t="s">
        <v>850</v>
      </c>
      <c r="C2316" t="s">
        <v>2777</v>
      </c>
      <c r="D2316" t="s">
        <v>523</v>
      </c>
      <c r="E2316" t="s">
        <v>791</v>
      </c>
      <c r="F2316" t="s">
        <v>792</v>
      </c>
      <c r="G2316" t="s">
        <v>2784</v>
      </c>
      <c r="H2316">
        <v>15</v>
      </c>
      <c r="I2316" t="s">
        <v>599</v>
      </c>
      <c r="J2316" t="str">
        <f>_xlfn.XLOOKUP(D2316,Table1[Kimarite],Table1[Category],,0)</f>
        <v>hinerite</v>
      </c>
    </row>
    <row r="2317" spans="1:10">
      <c r="A2317" s="23" t="s">
        <v>787</v>
      </c>
      <c r="B2317" t="s">
        <v>788</v>
      </c>
      <c r="C2317" t="s">
        <v>2785</v>
      </c>
      <c r="D2317" t="s">
        <v>498</v>
      </c>
      <c r="E2317" t="s">
        <v>858</v>
      </c>
      <c r="F2317" t="s">
        <v>859</v>
      </c>
      <c r="G2317" t="s">
        <v>2780</v>
      </c>
      <c r="H2317">
        <v>15</v>
      </c>
      <c r="I2317" t="s">
        <v>599</v>
      </c>
      <c r="J2317" t="str">
        <f>_xlfn.XLOOKUP(D2317,Table1[Kimarite],Table1[Category],,0)</f>
        <v>hiwaza</v>
      </c>
    </row>
    <row r="2318" spans="1:10">
      <c r="A2318" s="23" t="s">
        <v>783</v>
      </c>
      <c r="B2318" t="s">
        <v>784</v>
      </c>
      <c r="C2318" t="s">
        <v>2782</v>
      </c>
      <c r="D2318" t="s">
        <v>413</v>
      </c>
      <c r="E2318" t="s">
        <v>852</v>
      </c>
      <c r="F2318" t="s">
        <v>853</v>
      </c>
      <c r="G2318" t="s">
        <v>2776</v>
      </c>
      <c r="H2318">
        <v>15</v>
      </c>
      <c r="I2318" t="s">
        <v>599</v>
      </c>
      <c r="J2318" t="str">
        <f>_xlfn.XLOOKUP(D2318,Table1[Kimarite],Table1[Category],,0)</f>
        <v>kihonwaza</v>
      </c>
    </row>
    <row r="2319" spans="1:10">
      <c r="A2319" s="23" t="s">
        <v>772</v>
      </c>
      <c r="B2319" t="s">
        <v>773</v>
      </c>
      <c r="C2319" t="s">
        <v>2781</v>
      </c>
      <c r="D2319" t="s">
        <v>558</v>
      </c>
      <c r="E2319" t="s">
        <v>795</v>
      </c>
      <c r="F2319" t="s">
        <v>796</v>
      </c>
      <c r="G2319" t="s">
        <v>2786</v>
      </c>
      <c r="H2319">
        <v>15</v>
      </c>
      <c r="I2319" t="s">
        <v>598</v>
      </c>
      <c r="J2319" t="str">
        <f>_xlfn.XLOOKUP(D2319,Table1[Kimarite],Table1[Category],,0)</f>
        <v>tokushuwaza</v>
      </c>
    </row>
    <row r="2320" spans="1:10">
      <c r="A2320" s="23" t="s">
        <v>757</v>
      </c>
      <c r="B2320" t="s">
        <v>758</v>
      </c>
      <c r="C2320" t="s">
        <v>2787</v>
      </c>
      <c r="D2320" t="s">
        <v>417</v>
      </c>
      <c r="E2320" t="s">
        <v>769</v>
      </c>
      <c r="F2320" t="s">
        <v>770</v>
      </c>
      <c r="G2320" t="s">
        <v>2780</v>
      </c>
      <c r="H2320">
        <v>15</v>
      </c>
      <c r="I2320" t="s">
        <v>598</v>
      </c>
      <c r="J2320" t="str">
        <f>_xlfn.XLOOKUP(D2320,Table1[Kimarite],Table1[Category],,0)</f>
        <v>kihonwaza</v>
      </c>
    </row>
    <row r="2321" spans="1:10">
      <c r="A2321" s="23" t="s">
        <v>780</v>
      </c>
      <c r="B2321" t="s">
        <v>781</v>
      </c>
      <c r="C2321" t="s">
        <v>2778</v>
      </c>
      <c r="D2321" t="s">
        <v>413</v>
      </c>
      <c r="E2321" t="s">
        <v>732</v>
      </c>
      <c r="F2321" t="s">
        <v>733</v>
      </c>
      <c r="G2321" t="s">
        <v>2776</v>
      </c>
      <c r="H2321">
        <v>15</v>
      </c>
      <c r="I2321" t="s">
        <v>598</v>
      </c>
      <c r="J2321" t="str">
        <f>_xlfn.XLOOKUP(D2321,Table1[Kimarite],Table1[Category],,0)</f>
        <v>kihonwaza</v>
      </c>
    </row>
    <row r="2322" spans="1:10">
      <c r="A2322" s="23" t="s">
        <v>729</v>
      </c>
      <c r="B2322" t="s">
        <v>730</v>
      </c>
      <c r="C2322" t="s">
        <v>2781</v>
      </c>
      <c r="D2322" t="s">
        <v>558</v>
      </c>
      <c r="E2322" t="s">
        <v>765</v>
      </c>
      <c r="F2322" t="s">
        <v>766</v>
      </c>
      <c r="G2322" t="s">
        <v>2786</v>
      </c>
      <c r="H2322">
        <v>15</v>
      </c>
      <c r="I2322" t="s">
        <v>598</v>
      </c>
      <c r="J2322" t="str">
        <f>_xlfn.XLOOKUP(D2322,Table1[Kimarite],Table1[Category],,0)</f>
        <v>tokushuwaza</v>
      </c>
    </row>
    <row r="2323" spans="1:10">
      <c r="A2323" s="23" t="s">
        <v>745</v>
      </c>
      <c r="B2323" t="s">
        <v>746</v>
      </c>
      <c r="C2323" t="s">
        <v>2776</v>
      </c>
      <c r="D2323" t="s">
        <v>417</v>
      </c>
      <c r="E2323" t="s">
        <v>724</v>
      </c>
      <c r="F2323" t="s">
        <v>725</v>
      </c>
      <c r="G2323" t="s">
        <v>2781</v>
      </c>
      <c r="H2323">
        <v>15</v>
      </c>
      <c r="I2323" t="s">
        <v>598</v>
      </c>
      <c r="J2323" t="str">
        <f>_xlfn.XLOOKUP(D2323,Table1[Kimarite],Table1[Category],,0)</f>
        <v>kihonwaza</v>
      </c>
    </row>
    <row r="2324" spans="1:10">
      <c r="A2324" s="23" t="s">
        <v>720</v>
      </c>
      <c r="B2324" t="s">
        <v>721</v>
      </c>
      <c r="C2324" t="s">
        <v>2780</v>
      </c>
      <c r="D2324" t="s">
        <v>466</v>
      </c>
      <c r="E2324" t="s">
        <v>749</v>
      </c>
      <c r="F2324" t="s">
        <v>750</v>
      </c>
      <c r="G2324" t="s">
        <v>2776</v>
      </c>
      <c r="H2324">
        <v>15</v>
      </c>
      <c r="I2324" t="s">
        <v>598</v>
      </c>
      <c r="J2324" t="str">
        <f>_xlfn.XLOOKUP(D2324,Table1[Kimarite],Table1[Category],,0)</f>
        <v>kakete</v>
      </c>
    </row>
    <row r="2325" spans="1:10">
      <c r="A2325" s="23" t="s">
        <v>713</v>
      </c>
      <c r="B2325" t="s">
        <v>714</v>
      </c>
      <c r="C2325" t="s">
        <v>2778</v>
      </c>
      <c r="D2325" t="s">
        <v>414</v>
      </c>
      <c r="E2325" t="s">
        <v>762</v>
      </c>
      <c r="F2325" t="s">
        <v>763</v>
      </c>
      <c r="G2325" t="s">
        <v>2780</v>
      </c>
      <c r="H2325">
        <v>15</v>
      </c>
      <c r="I2325" t="s">
        <v>598</v>
      </c>
      <c r="J2325" t="str">
        <f>_xlfn.XLOOKUP(D2325,Table1[Kimarite],Table1[Category],,0)</f>
        <v>kihonwaza</v>
      </c>
    </row>
    <row r="2326" spans="1:10">
      <c r="A2326" s="23" t="s">
        <v>740</v>
      </c>
      <c r="B2326" t="s">
        <v>741</v>
      </c>
      <c r="C2326" t="s">
        <v>2781</v>
      </c>
      <c r="D2326" t="s">
        <v>512</v>
      </c>
      <c r="E2326" t="s">
        <v>701</v>
      </c>
      <c r="F2326" t="s">
        <v>702</v>
      </c>
      <c r="G2326" t="s">
        <v>2777</v>
      </c>
      <c r="H2326">
        <v>15</v>
      </c>
      <c r="I2326" t="s">
        <v>598</v>
      </c>
      <c r="J2326" t="str">
        <f>_xlfn.XLOOKUP(D2326,Table1[Kimarite],Table1[Category],,0)</f>
        <v>hinerite</v>
      </c>
    </row>
    <row r="2327" spans="1:10">
      <c r="A2327" s="23" t="s">
        <v>737</v>
      </c>
      <c r="B2327" t="s">
        <v>738</v>
      </c>
      <c r="C2327" t="s">
        <v>2777</v>
      </c>
      <c r="D2327" t="s">
        <v>417</v>
      </c>
      <c r="E2327" t="s">
        <v>686</v>
      </c>
      <c r="F2327" t="s">
        <v>687</v>
      </c>
      <c r="G2327" t="s">
        <v>2786</v>
      </c>
      <c r="H2327">
        <v>15</v>
      </c>
      <c r="I2327" t="s">
        <v>598</v>
      </c>
      <c r="J2327" t="str">
        <f>_xlfn.XLOOKUP(D2327,Table1[Kimarite],Table1[Category],,0)</f>
        <v>kihonwaza</v>
      </c>
    </row>
    <row r="2328" spans="1:10">
      <c r="A2328" s="23" t="s">
        <v>681</v>
      </c>
      <c r="B2328" t="s">
        <v>682</v>
      </c>
      <c r="C2328" t="s">
        <v>2780</v>
      </c>
      <c r="D2328" t="s">
        <v>418</v>
      </c>
      <c r="E2328" t="s">
        <v>716</v>
      </c>
      <c r="F2328" t="s">
        <v>717</v>
      </c>
      <c r="G2328" t="s">
        <v>2776</v>
      </c>
      <c r="H2328">
        <v>15</v>
      </c>
      <c r="I2328" t="s">
        <v>598</v>
      </c>
      <c r="J2328" t="str">
        <f>_xlfn.XLOOKUP(D2328,Table1[Kimarite],Table1[Category],,0)</f>
        <v>kihonwaza</v>
      </c>
    </row>
    <row r="2329" spans="1:10">
      <c r="A2329" s="23" t="s">
        <v>709</v>
      </c>
      <c r="B2329" t="s">
        <v>710</v>
      </c>
      <c r="C2329" t="s">
        <v>2778</v>
      </c>
      <c r="D2329" t="s">
        <v>413</v>
      </c>
      <c r="E2329" t="s">
        <v>672</v>
      </c>
      <c r="F2329" t="s">
        <v>673</v>
      </c>
      <c r="G2329" t="s">
        <v>2788</v>
      </c>
      <c r="H2329">
        <v>15</v>
      </c>
      <c r="I2329" t="s">
        <v>598</v>
      </c>
      <c r="J2329" t="str">
        <f>_xlfn.XLOOKUP(D2329,Table1[Kimarite],Table1[Category],,0)</f>
        <v>kihonwaza</v>
      </c>
    </row>
    <row r="2330" spans="1:10">
      <c r="A2330" s="23" t="s">
        <v>668</v>
      </c>
      <c r="B2330" t="s">
        <v>669</v>
      </c>
      <c r="C2330" t="s">
        <v>2776</v>
      </c>
      <c r="D2330" t="s">
        <v>413</v>
      </c>
      <c r="E2330" t="s">
        <v>705</v>
      </c>
      <c r="F2330" t="s">
        <v>706</v>
      </c>
      <c r="G2330" t="s">
        <v>2778</v>
      </c>
      <c r="H2330">
        <v>15</v>
      </c>
      <c r="I2330" t="s">
        <v>598</v>
      </c>
      <c r="J2330" t="str">
        <f>_xlfn.XLOOKUP(D2330,Table1[Kimarite],Table1[Category],,0)</f>
        <v>kihonwaza</v>
      </c>
    </row>
    <row r="2331" spans="1:10">
      <c r="A2331" s="23" t="s">
        <v>659</v>
      </c>
      <c r="B2331" t="s">
        <v>660</v>
      </c>
      <c r="C2331" t="s">
        <v>2789</v>
      </c>
      <c r="D2331" t="s">
        <v>559</v>
      </c>
      <c r="E2331" t="s">
        <v>689</v>
      </c>
      <c r="F2331" t="s">
        <v>690</v>
      </c>
      <c r="G2331" t="s">
        <v>2790</v>
      </c>
      <c r="H2331">
        <v>15</v>
      </c>
      <c r="I2331" t="s">
        <v>598</v>
      </c>
      <c r="J2331" t="str">
        <f>_xlfn.XLOOKUP(D2331,Table1[Kimarite],Table1[Category],,0)</f>
        <v>tokushuwaza</v>
      </c>
    </row>
    <row r="2332" spans="1:10">
      <c r="A2332" s="23" t="s">
        <v>776</v>
      </c>
      <c r="B2332" t="s">
        <v>777</v>
      </c>
      <c r="C2332" t="s">
        <v>2785</v>
      </c>
      <c r="D2332" t="s">
        <v>559</v>
      </c>
      <c r="E2332" t="s">
        <v>655</v>
      </c>
      <c r="F2332" t="s">
        <v>656</v>
      </c>
      <c r="G2332" t="s">
        <v>2777</v>
      </c>
      <c r="H2332">
        <v>15</v>
      </c>
      <c r="I2332" t="s">
        <v>598</v>
      </c>
      <c r="J2332" t="str">
        <f>_xlfn.XLOOKUP(D2332,Table1[Kimarite],Table1[Category],,0)</f>
        <v>tokushuwaza</v>
      </c>
    </row>
    <row r="2333" spans="1:10">
      <c r="A2333" s="23" t="s">
        <v>651</v>
      </c>
      <c r="B2333" t="s">
        <v>652</v>
      </c>
      <c r="C2333" t="s">
        <v>2776</v>
      </c>
      <c r="D2333" t="s">
        <v>415</v>
      </c>
      <c r="E2333" t="s">
        <v>676</v>
      </c>
      <c r="F2333" t="s">
        <v>677</v>
      </c>
      <c r="G2333" t="s">
        <v>2778</v>
      </c>
      <c r="H2333">
        <v>15</v>
      </c>
      <c r="I2333" t="s">
        <v>598</v>
      </c>
      <c r="J2333" t="str">
        <f>_xlfn.XLOOKUP(D2333,Table1[Kimarite],Table1[Category],,0)</f>
        <v>kihonwaza</v>
      </c>
    </row>
    <row r="2334" spans="1:10">
      <c r="A2334" s="23" t="s">
        <v>696</v>
      </c>
      <c r="B2334" t="s">
        <v>697</v>
      </c>
      <c r="C2334" t="s">
        <v>2780</v>
      </c>
      <c r="D2334" t="s">
        <v>413</v>
      </c>
      <c r="E2334" t="s">
        <v>646</v>
      </c>
      <c r="F2334" t="s">
        <v>647</v>
      </c>
      <c r="G2334" t="s">
        <v>2777</v>
      </c>
      <c r="H2334">
        <v>15</v>
      </c>
      <c r="I2334" t="s">
        <v>598</v>
      </c>
      <c r="J2334" t="str">
        <f>_xlfn.XLOOKUP(D2334,Table1[Kimarite],Table1[Category],,0)</f>
        <v>kihonwaza</v>
      </c>
    </row>
    <row r="2335" spans="1:10">
      <c r="A2335" s="23" t="s">
        <v>638</v>
      </c>
      <c r="B2335" t="s">
        <v>639</v>
      </c>
      <c r="C2335" t="s">
        <v>2776</v>
      </c>
      <c r="D2335" t="s">
        <v>413</v>
      </c>
      <c r="E2335" t="s">
        <v>692</v>
      </c>
      <c r="F2335" t="s">
        <v>693</v>
      </c>
      <c r="G2335" t="s">
        <v>2776</v>
      </c>
      <c r="H2335">
        <v>15</v>
      </c>
      <c r="I2335" t="s">
        <v>598</v>
      </c>
      <c r="J2335" t="str">
        <f>_xlfn.XLOOKUP(D2335,Table1[Kimarite],Table1[Category],,0)</f>
        <v>kihonwaza</v>
      </c>
    </row>
    <row r="2336" spans="1:10">
      <c r="A2336" s="23" t="s">
        <v>628</v>
      </c>
      <c r="B2336" t="s">
        <v>629</v>
      </c>
      <c r="C2336" t="s">
        <v>2783</v>
      </c>
      <c r="D2336" t="s">
        <v>416</v>
      </c>
      <c r="E2336" t="s">
        <v>633</v>
      </c>
      <c r="F2336" t="s">
        <v>634</v>
      </c>
      <c r="G2336" t="s">
        <v>2783</v>
      </c>
      <c r="H2336">
        <v>15</v>
      </c>
      <c r="I2336" t="s">
        <v>598</v>
      </c>
      <c r="J2336" t="str">
        <f>_xlfn.XLOOKUP(D2336,Table1[Kimarite],Table1[Category],,0)</f>
        <v>kihonwaza</v>
      </c>
    </row>
    <row r="2337" spans="1:10">
      <c r="A2337" s="23" t="s">
        <v>624</v>
      </c>
      <c r="B2337" t="s">
        <v>625</v>
      </c>
      <c r="C2337" t="s">
        <v>2785</v>
      </c>
      <c r="D2337" t="s">
        <v>435</v>
      </c>
      <c r="E2337" t="s">
        <v>620</v>
      </c>
      <c r="F2337" t="s">
        <v>621</v>
      </c>
      <c r="G2337" t="s">
        <v>2785</v>
      </c>
      <c r="H2337">
        <v>15</v>
      </c>
      <c r="I2337" t="s">
        <v>598</v>
      </c>
      <c r="J2337" t="str">
        <f>_xlfn.XLOOKUP(D2337,Table1[Kimarite],Table1[Category],,0)</f>
        <v>nagete</v>
      </c>
    </row>
    <row r="2338" spans="1:10">
      <c r="A2338" s="23" t="s">
        <v>610</v>
      </c>
      <c r="B2338" t="s">
        <v>611</v>
      </c>
      <c r="C2338" t="s">
        <v>2782</v>
      </c>
      <c r="D2338" t="s">
        <v>413</v>
      </c>
      <c r="E2338" t="s">
        <v>615</v>
      </c>
      <c r="F2338" t="s">
        <v>616</v>
      </c>
      <c r="G2338" t="s">
        <v>2776</v>
      </c>
      <c r="H2338">
        <v>15</v>
      </c>
      <c r="I2338" t="s">
        <v>598</v>
      </c>
      <c r="J2338" t="str">
        <f>_xlfn.XLOOKUP(D2338,Table1[Kimarite],Table1[Category],,0)</f>
        <v>kihonwaza</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C09C-65BC-4365-AFF5-A955EC6E3482}">
  <dimension ref="A1:BN46"/>
  <sheetViews>
    <sheetView topLeftCell="I2" workbookViewId="0">
      <selection activeCell="Q12" sqref="Q12"/>
    </sheetView>
  </sheetViews>
  <sheetFormatPr defaultRowHeight="14.5"/>
  <cols>
    <col min="1" max="1" width="15" bestFit="1" customWidth="1"/>
    <col min="64" max="64" width="15.1796875" customWidth="1"/>
    <col min="65" max="65" width="8.1796875" customWidth="1"/>
  </cols>
  <sheetData>
    <row r="1" spans="1:66">
      <c r="A1" s="32" t="s">
        <v>2674</v>
      </c>
      <c r="B1" s="32" t="s">
        <v>2675</v>
      </c>
      <c r="C1" s="32"/>
      <c r="D1" s="32"/>
      <c r="E1" s="32"/>
      <c r="F1" s="32"/>
      <c r="G1" s="32"/>
      <c r="H1" s="32"/>
      <c r="I1" s="32"/>
      <c r="J1" s="32"/>
      <c r="K1" s="32"/>
      <c r="L1" s="32"/>
      <c r="M1" s="32"/>
      <c r="N1" s="32"/>
      <c r="O1" s="32"/>
      <c r="P1" s="32"/>
      <c r="Q1" s="32"/>
      <c r="R1" s="32"/>
      <c r="S1" s="32"/>
      <c r="T1" s="32"/>
      <c r="U1" s="32"/>
      <c r="V1" s="45"/>
      <c r="W1" s="45"/>
      <c r="X1" s="45"/>
      <c r="Y1" s="45"/>
      <c r="Z1" s="45"/>
      <c r="AA1" s="45"/>
      <c r="AB1" s="45"/>
      <c r="AC1" s="45"/>
      <c r="AD1" s="32"/>
    </row>
    <row r="2" spans="1:66" ht="130.5">
      <c r="A2" s="33" t="s">
        <v>2672</v>
      </c>
      <c r="B2" s="33" t="s">
        <v>413</v>
      </c>
      <c r="C2" s="33" t="s">
        <v>417</v>
      </c>
      <c r="D2" s="33" t="s">
        <v>523</v>
      </c>
      <c r="E2" s="33" t="s">
        <v>558</v>
      </c>
      <c r="F2" s="33" t="s">
        <v>414</v>
      </c>
      <c r="G2" s="33" t="s">
        <v>439</v>
      </c>
      <c r="H2" s="33" t="s">
        <v>559</v>
      </c>
      <c r="I2" s="33" t="s">
        <v>418</v>
      </c>
      <c r="J2" s="33" t="s">
        <v>563</v>
      </c>
      <c r="K2" s="33" t="s">
        <v>415</v>
      </c>
      <c r="L2" s="33" t="s">
        <v>512</v>
      </c>
      <c r="M2" s="33" t="s">
        <v>436</v>
      </c>
      <c r="N2" s="33" t="s">
        <v>466</v>
      </c>
      <c r="O2" s="33" t="s">
        <v>561</v>
      </c>
      <c r="P2" s="33" t="s">
        <v>431</v>
      </c>
      <c r="Q2" s="33" t="s">
        <v>435</v>
      </c>
      <c r="R2" s="33" t="s">
        <v>493</v>
      </c>
      <c r="S2" s="33" t="s">
        <v>416</v>
      </c>
      <c r="T2" s="33" t="s">
        <v>429</v>
      </c>
      <c r="U2" s="33" t="s">
        <v>438</v>
      </c>
      <c r="V2" s="46" t="s">
        <v>526</v>
      </c>
      <c r="W2" s="46" t="s">
        <v>460</v>
      </c>
      <c r="X2" s="46" t="s">
        <v>472</v>
      </c>
      <c r="Y2" s="46" t="s">
        <v>522</v>
      </c>
      <c r="Z2" s="46" t="s">
        <v>567</v>
      </c>
      <c r="AA2" s="46" t="s">
        <v>525</v>
      </c>
      <c r="AB2" s="46" t="s">
        <v>574</v>
      </c>
      <c r="AC2" s="46" t="s">
        <v>560</v>
      </c>
      <c r="AD2" s="33" t="s">
        <v>2673</v>
      </c>
      <c r="AE2" s="49" t="s">
        <v>2792</v>
      </c>
      <c r="AF2" s="33" t="s">
        <v>413</v>
      </c>
      <c r="AG2" s="33" t="s">
        <v>417</v>
      </c>
      <c r="AH2" s="33" t="s">
        <v>523</v>
      </c>
      <c r="AI2" s="33" t="s">
        <v>558</v>
      </c>
      <c r="AJ2" s="33" t="s">
        <v>414</v>
      </c>
      <c r="AK2" s="33" t="s">
        <v>439</v>
      </c>
      <c r="AL2" s="33" t="s">
        <v>559</v>
      </c>
      <c r="AM2" s="33" t="s">
        <v>418</v>
      </c>
      <c r="AN2" s="33" t="s">
        <v>563</v>
      </c>
      <c r="AO2" s="33" t="s">
        <v>415</v>
      </c>
      <c r="AP2" s="33" t="s">
        <v>512</v>
      </c>
      <c r="AQ2" s="33" t="s">
        <v>436</v>
      </c>
      <c r="AR2" s="33" t="s">
        <v>466</v>
      </c>
      <c r="AS2" s="33" t="s">
        <v>561</v>
      </c>
      <c r="AT2" s="33" t="s">
        <v>431</v>
      </c>
      <c r="AU2" s="33" t="s">
        <v>435</v>
      </c>
      <c r="AV2" s="33" t="s">
        <v>493</v>
      </c>
      <c r="AW2" s="33" t="s">
        <v>416</v>
      </c>
      <c r="AX2" s="33" t="s">
        <v>429</v>
      </c>
      <c r="AY2" s="33" t="s">
        <v>438</v>
      </c>
      <c r="AZ2" s="46" t="s">
        <v>526</v>
      </c>
      <c r="BA2" s="46" t="s">
        <v>460</v>
      </c>
      <c r="BB2" s="46" t="s">
        <v>472</v>
      </c>
      <c r="BC2" s="46" t="s">
        <v>522</v>
      </c>
      <c r="BD2" s="46" t="s">
        <v>567</v>
      </c>
      <c r="BE2" s="46" t="s">
        <v>525</v>
      </c>
      <c r="BF2" s="46" t="s">
        <v>574</v>
      </c>
      <c r="BG2" s="46" t="s">
        <v>560</v>
      </c>
      <c r="BH2" s="53" t="s">
        <v>2793</v>
      </c>
      <c r="BI2" s="45" t="s">
        <v>2611</v>
      </c>
      <c r="BK2" s="67" t="s">
        <v>2611</v>
      </c>
      <c r="BL2" s="68" t="s">
        <v>2794</v>
      </c>
      <c r="BM2" s="68" t="s">
        <v>2793</v>
      </c>
      <c r="BN2" s="54"/>
    </row>
    <row r="3" spans="1:66">
      <c r="A3" s="30" t="s">
        <v>652</v>
      </c>
      <c r="B3">
        <v>2</v>
      </c>
      <c r="D3">
        <v>1</v>
      </c>
      <c r="F3">
        <v>2</v>
      </c>
      <c r="H3">
        <v>1</v>
      </c>
      <c r="K3">
        <v>1</v>
      </c>
      <c r="L3">
        <v>1</v>
      </c>
      <c r="V3" s="47"/>
      <c r="W3" s="47"/>
      <c r="X3" s="47"/>
      <c r="Y3" s="47"/>
      <c r="Z3" s="47"/>
      <c r="AA3" s="47"/>
      <c r="AB3" s="47"/>
      <c r="AC3" s="47"/>
      <c r="AD3">
        <v>8</v>
      </c>
      <c r="AF3">
        <f>IF(B3&gt;0,1,0)</f>
        <v>1</v>
      </c>
      <c r="AG3">
        <f t="shared" ref="AG3:AG45" si="0">IF(C3&gt;0,1,0)</f>
        <v>0</v>
      </c>
      <c r="AH3">
        <f t="shared" ref="AH3:AH45" si="1">IF(D3&gt;0,1,0)</f>
        <v>1</v>
      </c>
      <c r="AI3">
        <f t="shared" ref="AI3:AI45" si="2">IF(E3&gt;0,1,0)</f>
        <v>0</v>
      </c>
      <c r="AJ3">
        <f t="shared" ref="AJ3:AJ45" si="3">IF(F3&gt;0,1,0)</f>
        <v>1</v>
      </c>
      <c r="AK3">
        <f t="shared" ref="AK3:AK45" si="4">IF(G3&gt;0,1,0)</f>
        <v>0</v>
      </c>
      <c r="AL3">
        <f t="shared" ref="AL3:AL45" si="5">IF(H3&gt;0,1,0)</f>
        <v>1</v>
      </c>
      <c r="AM3">
        <f t="shared" ref="AM3:AM45" si="6">IF(I3&gt;0,1,0)</f>
        <v>0</v>
      </c>
      <c r="AN3">
        <f t="shared" ref="AN3:AN45" si="7">IF(J3&gt;0,1,0)</f>
        <v>0</v>
      </c>
      <c r="AO3">
        <f t="shared" ref="AO3:AO45" si="8">IF(K3&gt;0,1,0)</f>
        <v>1</v>
      </c>
      <c r="AP3">
        <f t="shared" ref="AP3:AP45" si="9">IF(L3&gt;0,1,0)</f>
        <v>1</v>
      </c>
      <c r="AQ3">
        <f t="shared" ref="AQ3:AQ45" si="10">IF(M3&gt;0,1,0)</f>
        <v>0</v>
      </c>
      <c r="AR3">
        <f t="shared" ref="AR3:AR45" si="11">IF(N3&gt;0,1,0)</f>
        <v>0</v>
      </c>
      <c r="AS3">
        <f t="shared" ref="AS3:AS45" si="12">IF(O3&gt;0,1,0)</f>
        <v>0</v>
      </c>
      <c r="AT3">
        <f t="shared" ref="AT3:AT45" si="13">IF(P3&gt;0,1,0)</f>
        <v>0</v>
      </c>
      <c r="AU3">
        <f t="shared" ref="AU3:AU45" si="14">IF(Q3&gt;0,1,0)</f>
        <v>0</v>
      </c>
      <c r="AV3">
        <f t="shared" ref="AV3:AV45" si="15">IF(R3&gt;0,1,0)</f>
        <v>0</v>
      </c>
      <c r="AW3">
        <f t="shared" ref="AW3:AW45" si="16">IF(S3&gt;0,1,0)</f>
        <v>0</v>
      </c>
      <c r="AX3">
        <f t="shared" ref="AX3:AX45" si="17">IF(T3&gt;0,1,0)</f>
        <v>0</v>
      </c>
      <c r="AY3">
        <f t="shared" ref="AY3:AY45" si="18">IF(U3&gt;0,1,0)</f>
        <v>0</v>
      </c>
      <c r="AZ3">
        <f t="shared" ref="AZ3:AZ45" si="19">IF(V3&gt;0,1,0)</f>
        <v>0</v>
      </c>
      <c r="BA3">
        <f t="shared" ref="BA3:BA45" si="20">IF(W3&gt;0,1,0)</f>
        <v>0</v>
      </c>
      <c r="BB3">
        <f t="shared" ref="BB3:BB45" si="21">IF(X3&gt;0,1,0)</f>
        <v>0</v>
      </c>
      <c r="BC3">
        <f t="shared" ref="BC3:BC45" si="22">IF(Y3&gt;0,1,0)</f>
        <v>0</v>
      </c>
      <c r="BD3">
        <f t="shared" ref="BD3:BD45" si="23">IF(Z3&gt;0,1,0)</f>
        <v>0</v>
      </c>
      <c r="BE3">
        <f t="shared" ref="BE3:BE45" si="24">IF(AA3&gt;0,1,0)</f>
        <v>0</v>
      </c>
      <c r="BF3">
        <f t="shared" ref="BF3:BF45" si="25">IF(AB3&gt;0,1,0)</f>
        <v>0</v>
      </c>
      <c r="BG3">
        <f t="shared" ref="BG3:BG45" si="26">IF(AC3&gt;0,1,0)</f>
        <v>0</v>
      </c>
      <c r="BH3" s="51">
        <f>SUM(AF3:BG3)</f>
        <v>6</v>
      </c>
      <c r="BI3">
        <f>RANK(BH3,$BH$3:$BH$44)</f>
        <v>9</v>
      </c>
      <c r="BK3" cm="1">
        <f t="array" ref="BK3:BK22">_xlfn.SEQUENCE(20)</f>
        <v>1</v>
      </c>
      <c r="BL3" t="s">
        <v>621</v>
      </c>
      <c r="BM3">
        <v>10</v>
      </c>
    </row>
    <row r="4" spans="1:66">
      <c r="A4" s="30" t="s">
        <v>741</v>
      </c>
      <c r="C4">
        <v>1</v>
      </c>
      <c r="D4">
        <v>1</v>
      </c>
      <c r="E4">
        <v>1</v>
      </c>
      <c r="K4">
        <v>1</v>
      </c>
      <c r="L4">
        <v>1</v>
      </c>
      <c r="V4" s="47"/>
      <c r="W4" s="47"/>
      <c r="X4" s="47"/>
      <c r="Y4" s="47"/>
      <c r="Z4" s="47"/>
      <c r="AA4" s="47"/>
      <c r="AB4" s="47"/>
      <c r="AC4" s="47"/>
      <c r="AD4">
        <v>5</v>
      </c>
      <c r="AF4">
        <f t="shared" ref="AF4:AF45" si="27">IF(B4&gt;0,1,0)</f>
        <v>0</v>
      </c>
      <c r="AG4">
        <f t="shared" si="0"/>
        <v>1</v>
      </c>
      <c r="AH4">
        <f t="shared" si="1"/>
        <v>1</v>
      </c>
      <c r="AI4">
        <f t="shared" si="2"/>
        <v>1</v>
      </c>
      <c r="AJ4">
        <f t="shared" si="3"/>
        <v>0</v>
      </c>
      <c r="AK4">
        <f t="shared" si="4"/>
        <v>0</v>
      </c>
      <c r="AL4">
        <f t="shared" si="5"/>
        <v>0</v>
      </c>
      <c r="AM4">
        <f t="shared" si="6"/>
        <v>0</v>
      </c>
      <c r="AN4">
        <f t="shared" si="7"/>
        <v>0</v>
      </c>
      <c r="AO4">
        <f t="shared" si="8"/>
        <v>1</v>
      </c>
      <c r="AP4">
        <f t="shared" si="9"/>
        <v>1</v>
      </c>
      <c r="AQ4">
        <f t="shared" si="10"/>
        <v>0</v>
      </c>
      <c r="AR4">
        <f t="shared" si="11"/>
        <v>0</v>
      </c>
      <c r="AS4">
        <f t="shared" si="12"/>
        <v>0</v>
      </c>
      <c r="AT4">
        <f t="shared" si="13"/>
        <v>0</v>
      </c>
      <c r="AU4">
        <f t="shared" si="14"/>
        <v>0</v>
      </c>
      <c r="AV4">
        <f t="shared" si="15"/>
        <v>0</v>
      </c>
      <c r="AW4">
        <f t="shared" si="16"/>
        <v>0</v>
      </c>
      <c r="AX4">
        <f t="shared" si="17"/>
        <v>0</v>
      </c>
      <c r="AY4">
        <f t="shared" si="18"/>
        <v>0</v>
      </c>
      <c r="AZ4">
        <f t="shared" si="19"/>
        <v>0</v>
      </c>
      <c r="BA4">
        <f t="shared" si="20"/>
        <v>0</v>
      </c>
      <c r="BB4">
        <f t="shared" si="21"/>
        <v>0</v>
      </c>
      <c r="BC4">
        <f t="shared" si="22"/>
        <v>0</v>
      </c>
      <c r="BD4">
        <f t="shared" si="23"/>
        <v>0</v>
      </c>
      <c r="BE4">
        <f t="shared" si="24"/>
        <v>0</v>
      </c>
      <c r="BF4">
        <f t="shared" si="25"/>
        <v>0</v>
      </c>
      <c r="BG4">
        <f t="shared" si="26"/>
        <v>0</v>
      </c>
      <c r="BH4" s="51">
        <f t="shared" ref="BH4:BH45" si="28">SUM(AF4:BG4)</f>
        <v>5</v>
      </c>
      <c r="BI4">
        <f t="shared" ref="BI4:BI44" si="29">RANK(BH4,$BH$3:$BH$44)</f>
        <v>13</v>
      </c>
      <c r="BK4">
        <v>2</v>
      </c>
      <c r="BL4" t="s">
        <v>625</v>
      </c>
      <c r="BM4">
        <v>8</v>
      </c>
    </row>
    <row r="5" spans="1:66">
      <c r="A5" s="30" t="s">
        <v>758</v>
      </c>
      <c r="B5">
        <v>3</v>
      </c>
      <c r="C5">
        <v>5</v>
      </c>
      <c r="D5">
        <v>1</v>
      </c>
      <c r="E5">
        <v>1</v>
      </c>
      <c r="I5">
        <v>2</v>
      </c>
      <c r="V5" s="47"/>
      <c r="W5" s="47"/>
      <c r="X5" s="47"/>
      <c r="Y5" s="47"/>
      <c r="Z5" s="47"/>
      <c r="AA5" s="47"/>
      <c r="AB5" s="47"/>
      <c r="AC5" s="47"/>
      <c r="AD5">
        <v>12</v>
      </c>
      <c r="AF5">
        <f t="shared" si="27"/>
        <v>1</v>
      </c>
      <c r="AG5">
        <f t="shared" si="0"/>
        <v>1</v>
      </c>
      <c r="AH5">
        <f t="shared" si="1"/>
        <v>1</v>
      </c>
      <c r="AI5">
        <f t="shared" si="2"/>
        <v>1</v>
      </c>
      <c r="AJ5">
        <f t="shared" si="3"/>
        <v>0</v>
      </c>
      <c r="AK5">
        <f t="shared" si="4"/>
        <v>0</v>
      </c>
      <c r="AL5">
        <f t="shared" si="5"/>
        <v>0</v>
      </c>
      <c r="AM5">
        <f t="shared" si="6"/>
        <v>1</v>
      </c>
      <c r="AN5">
        <f t="shared" si="7"/>
        <v>0</v>
      </c>
      <c r="AO5">
        <f t="shared" si="8"/>
        <v>0</v>
      </c>
      <c r="AP5">
        <f t="shared" si="9"/>
        <v>0</v>
      </c>
      <c r="AQ5">
        <f t="shared" si="10"/>
        <v>0</v>
      </c>
      <c r="AR5">
        <f t="shared" si="11"/>
        <v>0</v>
      </c>
      <c r="AS5">
        <f t="shared" si="12"/>
        <v>0</v>
      </c>
      <c r="AT5">
        <f t="shared" si="13"/>
        <v>0</v>
      </c>
      <c r="AU5">
        <f t="shared" si="14"/>
        <v>0</v>
      </c>
      <c r="AV5">
        <f t="shared" si="15"/>
        <v>0</v>
      </c>
      <c r="AW5">
        <f t="shared" si="16"/>
        <v>0</v>
      </c>
      <c r="AX5">
        <f t="shared" si="17"/>
        <v>0</v>
      </c>
      <c r="AY5">
        <f t="shared" si="18"/>
        <v>0</v>
      </c>
      <c r="AZ5">
        <f t="shared" si="19"/>
        <v>0</v>
      </c>
      <c r="BA5">
        <f t="shared" si="20"/>
        <v>0</v>
      </c>
      <c r="BB5">
        <f t="shared" si="21"/>
        <v>0</v>
      </c>
      <c r="BC5">
        <f t="shared" si="22"/>
        <v>0</v>
      </c>
      <c r="BD5">
        <f t="shared" si="23"/>
        <v>0</v>
      </c>
      <c r="BE5">
        <f t="shared" si="24"/>
        <v>0</v>
      </c>
      <c r="BF5">
        <f t="shared" si="25"/>
        <v>0</v>
      </c>
      <c r="BG5">
        <f t="shared" si="26"/>
        <v>0</v>
      </c>
      <c r="BH5" s="51">
        <f t="shared" si="28"/>
        <v>5</v>
      </c>
      <c r="BI5">
        <f t="shared" si="29"/>
        <v>13</v>
      </c>
      <c r="BK5">
        <v>3</v>
      </c>
      <c r="BL5" t="s">
        <v>611</v>
      </c>
      <c r="BM5">
        <v>8</v>
      </c>
    </row>
    <row r="6" spans="1:66">
      <c r="A6" s="30" t="s">
        <v>799</v>
      </c>
      <c r="B6">
        <v>1</v>
      </c>
      <c r="V6" s="47"/>
      <c r="W6" s="47"/>
      <c r="X6" s="47"/>
      <c r="Y6" s="47"/>
      <c r="Z6" s="47"/>
      <c r="AA6" s="47"/>
      <c r="AB6" s="47"/>
      <c r="AC6" s="47"/>
      <c r="AD6">
        <v>1</v>
      </c>
      <c r="AF6">
        <f t="shared" si="27"/>
        <v>1</v>
      </c>
      <c r="AG6">
        <f t="shared" si="0"/>
        <v>0</v>
      </c>
      <c r="AH6">
        <f t="shared" si="1"/>
        <v>0</v>
      </c>
      <c r="AI6">
        <f t="shared" si="2"/>
        <v>0</v>
      </c>
      <c r="AJ6">
        <f t="shared" si="3"/>
        <v>0</v>
      </c>
      <c r="AK6">
        <f t="shared" si="4"/>
        <v>0</v>
      </c>
      <c r="AL6">
        <f t="shared" si="5"/>
        <v>0</v>
      </c>
      <c r="AM6">
        <f t="shared" si="6"/>
        <v>0</v>
      </c>
      <c r="AN6">
        <f t="shared" si="7"/>
        <v>0</v>
      </c>
      <c r="AO6">
        <f t="shared" si="8"/>
        <v>0</v>
      </c>
      <c r="AP6">
        <f t="shared" si="9"/>
        <v>0</v>
      </c>
      <c r="AQ6">
        <f t="shared" si="10"/>
        <v>0</v>
      </c>
      <c r="AR6">
        <f t="shared" si="11"/>
        <v>0</v>
      </c>
      <c r="AS6">
        <f t="shared" si="12"/>
        <v>0</v>
      </c>
      <c r="AT6">
        <f t="shared" si="13"/>
        <v>0</v>
      </c>
      <c r="AU6">
        <f t="shared" si="14"/>
        <v>0</v>
      </c>
      <c r="AV6">
        <f t="shared" si="15"/>
        <v>0</v>
      </c>
      <c r="AW6">
        <f t="shared" si="16"/>
        <v>0</v>
      </c>
      <c r="AX6">
        <f t="shared" si="17"/>
        <v>0</v>
      </c>
      <c r="AY6">
        <f t="shared" si="18"/>
        <v>0</v>
      </c>
      <c r="AZ6">
        <f t="shared" si="19"/>
        <v>0</v>
      </c>
      <c r="BA6">
        <f t="shared" si="20"/>
        <v>0</v>
      </c>
      <c r="BB6">
        <f t="shared" si="21"/>
        <v>0</v>
      </c>
      <c r="BC6">
        <f t="shared" si="22"/>
        <v>0</v>
      </c>
      <c r="BD6">
        <f t="shared" si="23"/>
        <v>0</v>
      </c>
      <c r="BE6">
        <f t="shared" si="24"/>
        <v>0</v>
      </c>
      <c r="BF6">
        <f t="shared" si="25"/>
        <v>0</v>
      </c>
      <c r="BG6">
        <f t="shared" si="26"/>
        <v>0</v>
      </c>
      <c r="BH6" s="51">
        <f t="shared" si="28"/>
        <v>1</v>
      </c>
      <c r="BI6">
        <f t="shared" si="29"/>
        <v>40</v>
      </c>
      <c r="BK6">
        <v>4</v>
      </c>
      <c r="BL6" t="s">
        <v>634</v>
      </c>
      <c r="BM6">
        <v>8</v>
      </c>
    </row>
    <row r="7" spans="1:66">
      <c r="A7" s="30" t="s">
        <v>750</v>
      </c>
      <c r="C7">
        <v>2</v>
      </c>
      <c r="E7">
        <v>1</v>
      </c>
      <c r="N7">
        <v>2</v>
      </c>
      <c r="Q7">
        <v>1</v>
      </c>
      <c r="V7" s="47"/>
      <c r="W7" s="47"/>
      <c r="X7" s="47"/>
      <c r="Y7" s="47"/>
      <c r="Z7" s="47"/>
      <c r="AA7" s="47">
        <v>1</v>
      </c>
      <c r="AB7" s="47"/>
      <c r="AC7" s="47">
        <v>1</v>
      </c>
      <c r="AD7">
        <v>8</v>
      </c>
      <c r="AE7" s="47">
        <v>2</v>
      </c>
      <c r="AF7">
        <f t="shared" si="27"/>
        <v>0</v>
      </c>
      <c r="AG7">
        <f t="shared" si="0"/>
        <v>1</v>
      </c>
      <c r="AH7">
        <f t="shared" si="1"/>
        <v>0</v>
      </c>
      <c r="AI7">
        <f t="shared" si="2"/>
        <v>1</v>
      </c>
      <c r="AJ7">
        <f t="shared" si="3"/>
        <v>0</v>
      </c>
      <c r="AK7">
        <f t="shared" si="4"/>
        <v>0</v>
      </c>
      <c r="AL7">
        <f t="shared" si="5"/>
        <v>0</v>
      </c>
      <c r="AM7">
        <f t="shared" si="6"/>
        <v>0</v>
      </c>
      <c r="AN7">
        <f t="shared" si="7"/>
        <v>0</v>
      </c>
      <c r="AO7">
        <f t="shared" si="8"/>
        <v>0</v>
      </c>
      <c r="AP7">
        <f t="shared" si="9"/>
        <v>0</v>
      </c>
      <c r="AQ7">
        <f t="shared" si="10"/>
        <v>0</v>
      </c>
      <c r="AR7">
        <f t="shared" si="11"/>
        <v>1</v>
      </c>
      <c r="AS7">
        <f t="shared" si="12"/>
        <v>0</v>
      </c>
      <c r="AT7">
        <f t="shared" si="13"/>
        <v>0</v>
      </c>
      <c r="AU7">
        <f t="shared" si="14"/>
        <v>1</v>
      </c>
      <c r="AV7">
        <f t="shared" si="15"/>
        <v>0</v>
      </c>
      <c r="AW7">
        <f t="shared" si="16"/>
        <v>0</v>
      </c>
      <c r="AX7">
        <f t="shared" si="17"/>
        <v>0</v>
      </c>
      <c r="AY7">
        <f t="shared" si="18"/>
        <v>0</v>
      </c>
      <c r="AZ7">
        <f t="shared" si="19"/>
        <v>0</v>
      </c>
      <c r="BA7">
        <f t="shared" si="20"/>
        <v>0</v>
      </c>
      <c r="BB7">
        <f t="shared" si="21"/>
        <v>0</v>
      </c>
      <c r="BC7">
        <f t="shared" si="22"/>
        <v>0</v>
      </c>
      <c r="BD7">
        <f t="shared" si="23"/>
        <v>0</v>
      </c>
      <c r="BE7">
        <f t="shared" si="24"/>
        <v>1</v>
      </c>
      <c r="BF7">
        <f t="shared" si="25"/>
        <v>0</v>
      </c>
      <c r="BG7">
        <f t="shared" si="26"/>
        <v>1</v>
      </c>
      <c r="BH7" s="51">
        <f t="shared" si="28"/>
        <v>6</v>
      </c>
      <c r="BI7">
        <f t="shared" si="29"/>
        <v>9</v>
      </c>
      <c r="BK7">
        <v>5</v>
      </c>
      <c r="BL7" t="s">
        <v>746</v>
      </c>
      <c r="BM7">
        <v>7</v>
      </c>
    </row>
    <row r="8" spans="1:66">
      <c r="A8" s="30" t="s">
        <v>629</v>
      </c>
      <c r="B8">
        <v>6</v>
      </c>
      <c r="E8">
        <v>1</v>
      </c>
      <c r="R8">
        <v>1</v>
      </c>
      <c r="S8">
        <v>2</v>
      </c>
      <c r="V8" s="47"/>
      <c r="W8" s="47"/>
      <c r="X8" s="47"/>
      <c r="Y8" s="47"/>
      <c r="Z8" s="47"/>
      <c r="AA8" s="47"/>
      <c r="AB8" s="47"/>
      <c r="AC8" s="47"/>
      <c r="AD8">
        <v>10</v>
      </c>
      <c r="AF8">
        <f t="shared" si="27"/>
        <v>1</v>
      </c>
      <c r="AG8">
        <f t="shared" si="0"/>
        <v>0</v>
      </c>
      <c r="AH8">
        <f t="shared" si="1"/>
        <v>0</v>
      </c>
      <c r="AI8">
        <f t="shared" si="2"/>
        <v>1</v>
      </c>
      <c r="AJ8">
        <f t="shared" si="3"/>
        <v>0</v>
      </c>
      <c r="AK8">
        <f t="shared" si="4"/>
        <v>0</v>
      </c>
      <c r="AL8">
        <f t="shared" si="5"/>
        <v>0</v>
      </c>
      <c r="AM8">
        <f t="shared" si="6"/>
        <v>0</v>
      </c>
      <c r="AN8">
        <f t="shared" si="7"/>
        <v>0</v>
      </c>
      <c r="AO8">
        <f t="shared" si="8"/>
        <v>0</v>
      </c>
      <c r="AP8">
        <f t="shared" si="9"/>
        <v>0</v>
      </c>
      <c r="AQ8">
        <f t="shared" si="10"/>
        <v>0</v>
      </c>
      <c r="AR8">
        <f t="shared" si="11"/>
        <v>0</v>
      </c>
      <c r="AS8">
        <f t="shared" si="12"/>
        <v>0</v>
      </c>
      <c r="AT8">
        <f t="shared" si="13"/>
        <v>0</v>
      </c>
      <c r="AU8">
        <f t="shared" si="14"/>
        <v>0</v>
      </c>
      <c r="AV8">
        <f t="shared" si="15"/>
        <v>1</v>
      </c>
      <c r="AW8">
        <f t="shared" si="16"/>
        <v>1</v>
      </c>
      <c r="AX8">
        <f t="shared" si="17"/>
        <v>0</v>
      </c>
      <c r="AY8">
        <f t="shared" si="18"/>
        <v>0</v>
      </c>
      <c r="AZ8">
        <f t="shared" si="19"/>
        <v>0</v>
      </c>
      <c r="BA8">
        <f t="shared" si="20"/>
        <v>0</v>
      </c>
      <c r="BB8">
        <f t="shared" si="21"/>
        <v>0</v>
      </c>
      <c r="BC8">
        <f t="shared" si="22"/>
        <v>0</v>
      </c>
      <c r="BD8">
        <f t="shared" si="23"/>
        <v>0</v>
      </c>
      <c r="BE8">
        <f t="shared" si="24"/>
        <v>0</v>
      </c>
      <c r="BF8">
        <f t="shared" si="25"/>
        <v>0</v>
      </c>
      <c r="BG8">
        <f t="shared" si="26"/>
        <v>0</v>
      </c>
      <c r="BH8" s="51">
        <f t="shared" si="28"/>
        <v>4</v>
      </c>
      <c r="BI8">
        <f t="shared" si="29"/>
        <v>21</v>
      </c>
      <c r="BK8">
        <v>6</v>
      </c>
      <c r="BL8" t="s">
        <v>693</v>
      </c>
      <c r="BM8">
        <v>7</v>
      </c>
    </row>
    <row r="9" spans="1:66">
      <c r="A9" s="30" t="s">
        <v>738</v>
      </c>
      <c r="B9">
        <v>1</v>
      </c>
      <c r="C9">
        <v>4</v>
      </c>
      <c r="O9">
        <v>1</v>
      </c>
      <c r="V9" s="47"/>
      <c r="W9" s="47"/>
      <c r="X9" s="47"/>
      <c r="Y9" s="47"/>
      <c r="Z9" s="47"/>
      <c r="AA9" s="47"/>
      <c r="AB9" s="47"/>
      <c r="AC9" s="47"/>
      <c r="AD9">
        <v>6</v>
      </c>
      <c r="AF9">
        <f t="shared" si="27"/>
        <v>1</v>
      </c>
      <c r="AG9">
        <f t="shared" si="0"/>
        <v>1</v>
      </c>
      <c r="AH9">
        <f t="shared" si="1"/>
        <v>0</v>
      </c>
      <c r="AI9">
        <f t="shared" si="2"/>
        <v>0</v>
      </c>
      <c r="AJ9">
        <f t="shared" si="3"/>
        <v>0</v>
      </c>
      <c r="AK9">
        <f t="shared" si="4"/>
        <v>0</v>
      </c>
      <c r="AL9">
        <f t="shared" si="5"/>
        <v>0</v>
      </c>
      <c r="AM9">
        <f t="shared" si="6"/>
        <v>0</v>
      </c>
      <c r="AN9">
        <f t="shared" si="7"/>
        <v>0</v>
      </c>
      <c r="AO9">
        <f t="shared" si="8"/>
        <v>0</v>
      </c>
      <c r="AP9">
        <f t="shared" si="9"/>
        <v>0</v>
      </c>
      <c r="AQ9">
        <f t="shared" si="10"/>
        <v>0</v>
      </c>
      <c r="AR9">
        <f t="shared" si="11"/>
        <v>0</v>
      </c>
      <c r="AS9">
        <f t="shared" si="12"/>
        <v>1</v>
      </c>
      <c r="AT9">
        <f t="shared" si="13"/>
        <v>0</v>
      </c>
      <c r="AU9">
        <f t="shared" si="14"/>
        <v>0</v>
      </c>
      <c r="AV9">
        <f t="shared" si="15"/>
        <v>0</v>
      </c>
      <c r="AW9">
        <f t="shared" si="16"/>
        <v>0</v>
      </c>
      <c r="AX9">
        <f t="shared" si="17"/>
        <v>0</v>
      </c>
      <c r="AY9">
        <f t="shared" si="18"/>
        <v>0</v>
      </c>
      <c r="AZ9">
        <f t="shared" si="19"/>
        <v>0</v>
      </c>
      <c r="BA9">
        <f t="shared" si="20"/>
        <v>0</v>
      </c>
      <c r="BB9">
        <f t="shared" si="21"/>
        <v>0</v>
      </c>
      <c r="BC9">
        <f t="shared" si="22"/>
        <v>0</v>
      </c>
      <c r="BD9">
        <f t="shared" si="23"/>
        <v>0</v>
      </c>
      <c r="BE9">
        <f t="shared" si="24"/>
        <v>0</v>
      </c>
      <c r="BF9">
        <f t="shared" si="25"/>
        <v>0</v>
      </c>
      <c r="BG9">
        <f t="shared" si="26"/>
        <v>0</v>
      </c>
      <c r="BH9" s="51">
        <f t="shared" si="28"/>
        <v>3</v>
      </c>
      <c r="BI9">
        <f t="shared" si="29"/>
        <v>28</v>
      </c>
      <c r="BK9">
        <v>7</v>
      </c>
      <c r="BL9" t="s">
        <v>682</v>
      </c>
      <c r="BM9">
        <v>7</v>
      </c>
    </row>
    <row r="10" spans="1:66">
      <c r="A10" s="30" t="s">
        <v>784</v>
      </c>
      <c r="B10">
        <v>1</v>
      </c>
      <c r="V10" s="47"/>
      <c r="W10" s="47"/>
      <c r="X10" s="47"/>
      <c r="Y10" s="47"/>
      <c r="Z10" s="47"/>
      <c r="AA10" s="47"/>
      <c r="AB10" s="47"/>
      <c r="AC10" s="47"/>
      <c r="AD10">
        <v>1</v>
      </c>
      <c r="AF10">
        <f t="shared" si="27"/>
        <v>1</v>
      </c>
      <c r="AG10">
        <f t="shared" si="0"/>
        <v>0</v>
      </c>
      <c r="AH10">
        <f t="shared" si="1"/>
        <v>0</v>
      </c>
      <c r="AI10">
        <f t="shared" si="2"/>
        <v>0</v>
      </c>
      <c r="AJ10">
        <f t="shared" si="3"/>
        <v>0</v>
      </c>
      <c r="AK10">
        <f t="shared" si="4"/>
        <v>0</v>
      </c>
      <c r="AL10">
        <f t="shared" si="5"/>
        <v>0</v>
      </c>
      <c r="AM10">
        <f t="shared" si="6"/>
        <v>0</v>
      </c>
      <c r="AN10">
        <f t="shared" si="7"/>
        <v>0</v>
      </c>
      <c r="AO10">
        <f t="shared" si="8"/>
        <v>0</v>
      </c>
      <c r="AP10">
        <f t="shared" si="9"/>
        <v>0</v>
      </c>
      <c r="AQ10">
        <f t="shared" si="10"/>
        <v>0</v>
      </c>
      <c r="AR10">
        <f t="shared" si="11"/>
        <v>0</v>
      </c>
      <c r="AS10">
        <f t="shared" si="12"/>
        <v>0</v>
      </c>
      <c r="AT10">
        <f t="shared" si="13"/>
        <v>0</v>
      </c>
      <c r="AU10">
        <f t="shared" si="14"/>
        <v>0</v>
      </c>
      <c r="AV10">
        <f t="shared" si="15"/>
        <v>0</v>
      </c>
      <c r="AW10">
        <f t="shared" si="16"/>
        <v>0</v>
      </c>
      <c r="AX10">
        <f t="shared" si="17"/>
        <v>0</v>
      </c>
      <c r="AY10">
        <f t="shared" si="18"/>
        <v>0</v>
      </c>
      <c r="AZ10">
        <f t="shared" si="19"/>
        <v>0</v>
      </c>
      <c r="BA10">
        <f t="shared" si="20"/>
        <v>0</v>
      </c>
      <c r="BB10">
        <f t="shared" si="21"/>
        <v>0</v>
      </c>
      <c r="BC10">
        <f t="shared" si="22"/>
        <v>0</v>
      </c>
      <c r="BD10">
        <f t="shared" si="23"/>
        <v>0</v>
      </c>
      <c r="BE10">
        <f t="shared" si="24"/>
        <v>0</v>
      </c>
      <c r="BF10">
        <f t="shared" si="25"/>
        <v>0</v>
      </c>
      <c r="BG10">
        <f t="shared" si="26"/>
        <v>0</v>
      </c>
      <c r="BH10" s="51">
        <f t="shared" si="28"/>
        <v>1</v>
      </c>
      <c r="BI10">
        <f t="shared" si="29"/>
        <v>40</v>
      </c>
      <c r="BK10">
        <v>8</v>
      </c>
      <c r="BL10" t="s">
        <v>777</v>
      </c>
      <c r="BM10">
        <v>7</v>
      </c>
    </row>
    <row r="11" spans="1:66">
      <c r="A11" s="30" t="s">
        <v>721</v>
      </c>
      <c r="B11">
        <v>2</v>
      </c>
      <c r="C11">
        <v>3</v>
      </c>
      <c r="D11">
        <v>1</v>
      </c>
      <c r="H11">
        <v>1</v>
      </c>
      <c r="I11">
        <v>1</v>
      </c>
      <c r="N11">
        <v>1</v>
      </c>
      <c r="V11" s="47"/>
      <c r="W11" s="47"/>
      <c r="X11" s="47"/>
      <c r="Y11" s="47"/>
      <c r="Z11" s="47"/>
      <c r="AA11" s="47"/>
      <c r="AB11" s="47"/>
      <c r="AC11" s="47"/>
      <c r="AD11">
        <v>9</v>
      </c>
      <c r="AF11">
        <f t="shared" si="27"/>
        <v>1</v>
      </c>
      <c r="AG11">
        <f t="shared" si="0"/>
        <v>1</v>
      </c>
      <c r="AH11">
        <f t="shared" si="1"/>
        <v>1</v>
      </c>
      <c r="AI11">
        <f t="shared" si="2"/>
        <v>0</v>
      </c>
      <c r="AJ11">
        <f t="shared" si="3"/>
        <v>0</v>
      </c>
      <c r="AK11">
        <f t="shared" si="4"/>
        <v>0</v>
      </c>
      <c r="AL11">
        <f t="shared" si="5"/>
        <v>1</v>
      </c>
      <c r="AM11">
        <f t="shared" si="6"/>
        <v>1</v>
      </c>
      <c r="AN11">
        <f t="shared" si="7"/>
        <v>0</v>
      </c>
      <c r="AO11">
        <f t="shared" si="8"/>
        <v>0</v>
      </c>
      <c r="AP11">
        <f t="shared" si="9"/>
        <v>0</v>
      </c>
      <c r="AQ11">
        <f t="shared" si="10"/>
        <v>0</v>
      </c>
      <c r="AR11">
        <f t="shared" si="11"/>
        <v>1</v>
      </c>
      <c r="AS11">
        <f t="shared" si="12"/>
        <v>0</v>
      </c>
      <c r="AT11">
        <f t="shared" si="13"/>
        <v>0</v>
      </c>
      <c r="AU11">
        <f t="shared" si="14"/>
        <v>0</v>
      </c>
      <c r="AV11">
        <f t="shared" si="15"/>
        <v>0</v>
      </c>
      <c r="AW11">
        <f t="shared" si="16"/>
        <v>0</v>
      </c>
      <c r="AX11">
        <f t="shared" si="17"/>
        <v>0</v>
      </c>
      <c r="AY11">
        <f t="shared" si="18"/>
        <v>0</v>
      </c>
      <c r="AZ11">
        <f t="shared" si="19"/>
        <v>0</v>
      </c>
      <c r="BA11">
        <f t="shared" si="20"/>
        <v>0</v>
      </c>
      <c r="BB11">
        <f t="shared" si="21"/>
        <v>0</v>
      </c>
      <c r="BC11">
        <f t="shared" si="22"/>
        <v>0</v>
      </c>
      <c r="BD11">
        <f t="shared" si="23"/>
        <v>0</v>
      </c>
      <c r="BE11">
        <f t="shared" si="24"/>
        <v>0</v>
      </c>
      <c r="BF11">
        <f t="shared" si="25"/>
        <v>0</v>
      </c>
      <c r="BG11">
        <f t="shared" si="26"/>
        <v>0</v>
      </c>
      <c r="BH11" s="51">
        <f t="shared" si="28"/>
        <v>6</v>
      </c>
      <c r="BI11">
        <f t="shared" si="29"/>
        <v>9</v>
      </c>
      <c r="BK11">
        <v>9</v>
      </c>
      <c r="BL11" t="s">
        <v>652</v>
      </c>
      <c r="BM11">
        <v>6</v>
      </c>
    </row>
    <row r="12" spans="1:66">
      <c r="A12" s="30" t="s">
        <v>733</v>
      </c>
      <c r="B12">
        <v>1</v>
      </c>
      <c r="C12">
        <v>4</v>
      </c>
      <c r="G12">
        <v>2</v>
      </c>
      <c r="Q12">
        <v>1</v>
      </c>
      <c r="V12" s="47"/>
      <c r="W12" s="47"/>
      <c r="X12" s="47"/>
      <c r="Y12" s="47"/>
      <c r="Z12" s="47"/>
      <c r="AA12" s="47"/>
      <c r="AB12" s="47"/>
      <c r="AC12" s="47"/>
      <c r="AD12">
        <v>8</v>
      </c>
      <c r="AF12">
        <f t="shared" si="27"/>
        <v>1</v>
      </c>
      <c r="AG12">
        <f t="shared" si="0"/>
        <v>1</v>
      </c>
      <c r="AH12">
        <f t="shared" si="1"/>
        <v>0</v>
      </c>
      <c r="AI12">
        <f t="shared" si="2"/>
        <v>0</v>
      </c>
      <c r="AJ12">
        <f t="shared" si="3"/>
        <v>0</v>
      </c>
      <c r="AK12">
        <f t="shared" si="4"/>
        <v>1</v>
      </c>
      <c r="AL12">
        <f t="shared" si="5"/>
        <v>0</v>
      </c>
      <c r="AM12">
        <f t="shared" si="6"/>
        <v>0</v>
      </c>
      <c r="AN12">
        <f t="shared" si="7"/>
        <v>0</v>
      </c>
      <c r="AO12">
        <f t="shared" si="8"/>
        <v>0</v>
      </c>
      <c r="AP12">
        <f t="shared" si="9"/>
        <v>0</v>
      </c>
      <c r="AQ12">
        <f t="shared" si="10"/>
        <v>0</v>
      </c>
      <c r="AR12">
        <f t="shared" si="11"/>
        <v>0</v>
      </c>
      <c r="AS12">
        <f t="shared" si="12"/>
        <v>0</v>
      </c>
      <c r="AT12">
        <f t="shared" si="13"/>
        <v>0</v>
      </c>
      <c r="AU12">
        <f t="shared" si="14"/>
        <v>1</v>
      </c>
      <c r="AV12">
        <f t="shared" si="15"/>
        <v>0</v>
      </c>
      <c r="AW12">
        <f t="shared" si="16"/>
        <v>0</v>
      </c>
      <c r="AX12">
        <f t="shared" si="17"/>
        <v>0</v>
      </c>
      <c r="AY12">
        <f t="shared" si="18"/>
        <v>0</v>
      </c>
      <c r="AZ12">
        <f t="shared" si="19"/>
        <v>0</v>
      </c>
      <c r="BA12">
        <f t="shared" si="20"/>
        <v>0</v>
      </c>
      <c r="BB12">
        <f t="shared" si="21"/>
        <v>0</v>
      </c>
      <c r="BC12">
        <f t="shared" si="22"/>
        <v>0</v>
      </c>
      <c r="BD12">
        <f t="shared" si="23"/>
        <v>0</v>
      </c>
      <c r="BE12">
        <f t="shared" si="24"/>
        <v>0</v>
      </c>
      <c r="BF12">
        <f t="shared" si="25"/>
        <v>0</v>
      </c>
      <c r="BG12">
        <f t="shared" si="26"/>
        <v>0</v>
      </c>
      <c r="BH12" s="51">
        <f t="shared" si="28"/>
        <v>4</v>
      </c>
      <c r="BI12">
        <f t="shared" si="29"/>
        <v>21</v>
      </c>
      <c r="BK12">
        <v>10</v>
      </c>
      <c r="BL12" t="s">
        <v>750</v>
      </c>
      <c r="BM12">
        <v>6</v>
      </c>
    </row>
    <row r="13" spans="1:66">
      <c r="A13" s="30" t="s">
        <v>702</v>
      </c>
      <c r="B13">
        <v>3</v>
      </c>
      <c r="E13">
        <v>1</v>
      </c>
      <c r="F13">
        <v>1</v>
      </c>
      <c r="J13">
        <v>1</v>
      </c>
      <c r="V13" s="47"/>
      <c r="W13" s="47"/>
      <c r="X13" s="47"/>
      <c r="Y13" s="47"/>
      <c r="Z13" s="47"/>
      <c r="AA13" s="47"/>
      <c r="AB13" s="47"/>
      <c r="AC13" s="47"/>
      <c r="AD13">
        <v>6</v>
      </c>
      <c r="AF13">
        <f t="shared" si="27"/>
        <v>1</v>
      </c>
      <c r="AG13">
        <f t="shared" si="0"/>
        <v>0</v>
      </c>
      <c r="AH13">
        <f t="shared" si="1"/>
        <v>0</v>
      </c>
      <c r="AI13">
        <f t="shared" si="2"/>
        <v>1</v>
      </c>
      <c r="AJ13">
        <f t="shared" si="3"/>
        <v>1</v>
      </c>
      <c r="AK13">
        <f t="shared" si="4"/>
        <v>0</v>
      </c>
      <c r="AL13">
        <f t="shared" si="5"/>
        <v>0</v>
      </c>
      <c r="AM13">
        <f t="shared" si="6"/>
        <v>0</v>
      </c>
      <c r="AN13">
        <f t="shared" si="7"/>
        <v>1</v>
      </c>
      <c r="AO13">
        <f t="shared" si="8"/>
        <v>0</v>
      </c>
      <c r="AP13">
        <f t="shared" si="9"/>
        <v>0</v>
      </c>
      <c r="AQ13">
        <f t="shared" si="10"/>
        <v>0</v>
      </c>
      <c r="AR13">
        <f t="shared" si="11"/>
        <v>0</v>
      </c>
      <c r="AS13">
        <f t="shared" si="12"/>
        <v>0</v>
      </c>
      <c r="AT13">
        <f t="shared" si="13"/>
        <v>0</v>
      </c>
      <c r="AU13">
        <f t="shared" si="14"/>
        <v>0</v>
      </c>
      <c r="AV13">
        <f t="shared" si="15"/>
        <v>0</v>
      </c>
      <c r="AW13">
        <f t="shared" si="16"/>
        <v>0</v>
      </c>
      <c r="AX13">
        <f t="shared" si="17"/>
        <v>0</v>
      </c>
      <c r="AY13">
        <f t="shared" si="18"/>
        <v>0</v>
      </c>
      <c r="AZ13">
        <f t="shared" si="19"/>
        <v>0</v>
      </c>
      <c r="BA13">
        <f t="shared" si="20"/>
        <v>0</v>
      </c>
      <c r="BB13">
        <f t="shared" si="21"/>
        <v>0</v>
      </c>
      <c r="BC13">
        <f t="shared" si="22"/>
        <v>0</v>
      </c>
      <c r="BD13">
        <f t="shared" si="23"/>
        <v>0</v>
      </c>
      <c r="BE13">
        <f t="shared" si="24"/>
        <v>0</v>
      </c>
      <c r="BF13">
        <f t="shared" si="25"/>
        <v>0</v>
      </c>
      <c r="BG13">
        <f t="shared" si="26"/>
        <v>0</v>
      </c>
      <c r="BH13" s="51">
        <f t="shared" si="28"/>
        <v>4</v>
      </c>
      <c r="BI13">
        <f t="shared" si="29"/>
        <v>21</v>
      </c>
      <c r="BK13">
        <v>11</v>
      </c>
      <c r="BL13" t="s">
        <v>721</v>
      </c>
      <c r="BM13">
        <v>6</v>
      </c>
    </row>
    <row r="14" spans="1:66">
      <c r="A14" s="30" t="s">
        <v>625</v>
      </c>
      <c r="B14">
        <v>2</v>
      </c>
      <c r="D14">
        <v>2</v>
      </c>
      <c r="G14">
        <v>1</v>
      </c>
      <c r="J14">
        <v>1</v>
      </c>
      <c r="M14">
        <v>1</v>
      </c>
      <c r="Q14">
        <v>1</v>
      </c>
      <c r="R14">
        <v>2</v>
      </c>
      <c r="T14">
        <v>1</v>
      </c>
      <c r="V14" s="47"/>
      <c r="W14" s="47"/>
      <c r="X14" s="47"/>
      <c r="Y14" s="47"/>
      <c r="Z14" s="47"/>
      <c r="AA14" s="47"/>
      <c r="AB14" s="47"/>
      <c r="AC14" s="47"/>
      <c r="AD14">
        <v>11</v>
      </c>
      <c r="AF14">
        <f t="shared" si="27"/>
        <v>1</v>
      </c>
      <c r="AG14">
        <f t="shared" si="0"/>
        <v>0</v>
      </c>
      <c r="AH14">
        <f t="shared" si="1"/>
        <v>1</v>
      </c>
      <c r="AI14">
        <f t="shared" si="2"/>
        <v>0</v>
      </c>
      <c r="AJ14">
        <f t="shared" si="3"/>
        <v>0</v>
      </c>
      <c r="AK14">
        <f t="shared" si="4"/>
        <v>1</v>
      </c>
      <c r="AL14">
        <f t="shared" si="5"/>
        <v>0</v>
      </c>
      <c r="AM14">
        <f t="shared" si="6"/>
        <v>0</v>
      </c>
      <c r="AN14">
        <f t="shared" si="7"/>
        <v>1</v>
      </c>
      <c r="AO14">
        <f t="shared" si="8"/>
        <v>0</v>
      </c>
      <c r="AP14">
        <f t="shared" si="9"/>
        <v>0</v>
      </c>
      <c r="AQ14">
        <f t="shared" si="10"/>
        <v>1</v>
      </c>
      <c r="AR14">
        <f t="shared" si="11"/>
        <v>0</v>
      </c>
      <c r="AS14">
        <f t="shared" si="12"/>
        <v>0</v>
      </c>
      <c r="AT14">
        <f t="shared" si="13"/>
        <v>0</v>
      </c>
      <c r="AU14">
        <f t="shared" si="14"/>
        <v>1</v>
      </c>
      <c r="AV14">
        <f t="shared" si="15"/>
        <v>1</v>
      </c>
      <c r="AW14">
        <f t="shared" si="16"/>
        <v>0</v>
      </c>
      <c r="AX14">
        <f t="shared" si="17"/>
        <v>1</v>
      </c>
      <c r="AY14">
        <f t="shared" si="18"/>
        <v>0</v>
      </c>
      <c r="AZ14">
        <f t="shared" si="19"/>
        <v>0</v>
      </c>
      <c r="BA14">
        <f t="shared" si="20"/>
        <v>0</v>
      </c>
      <c r="BB14">
        <f t="shared" si="21"/>
        <v>0</v>
      </c>
      <c r="BC14">
        <f t="shared" si="22"/>
        <v>0</v>
      </c>
      <c r="BD14">
        <f t="shared" si="23"/>
        <v>0</v>
      </c>
      <c r="BE14">
        <f t="shared" si="24"/>
        <v>0</v>
      </c>
      <c r="BF14">
        <f t="shared" si="25"/>
        <v>0</v>
      </c>
      <c r="BG14">
        <f t="shared" si="26"/>
        <v>0</v>
      </c>
      <c r="BH14" s="51">
        <f t="shared" si="28"/>
        <v>8</v>
      </c>
      <c r="BI14">
        <f t="shared" si="29"/>
        <v>2</v>
      </c>
      <c r="BK14">
        <v>12</v>
      </c>
      <c r="BL14" t="s">
        <v>677</v>
      </c>
      <c r="BM14">
        <v>6</v>
      </c>
    </row>
    <row r="15" spans="1:66">
      <c r="A15" s="30" t="s">
        <v>766</v>
      </c>
      <c r="C15">
        <v>1</v>
      </c>
      <c r="E15">
        <v>1</v>
      </c>
      <c r="F15">
        <v>1</v>
      </c>
      <c r="K15">
        <v>1</v>
      </c>
      <c r="V15" s="47"/>
      <c r="W15" s="47"/>
      <c r="X15" s="47"/>
      <c r="Y15" s="47"/>
      <c r="Z15" s="47"/>
      <c r="AA15" s="47"/>
      <c r="AB15" s="47"/>
      <c r="AC15" s="47"/>
      <c r="AD15">
        <v>4</v>
      </c>
      <c r="AF15">
        <f t="shared" si="27"/>
        <v>0</v>
      </c>
      <c r="AG15">
        <f t="shared" si="0"/>
        <v>1</v>
      </c>
      <c r="AH15">
        <f t="shared" si="1"/>
        <v>0</v>
      </c>
      <c r="AI15">
        <f t="shared" si="2"/>
        <v>1</v>
      </c>
      <c r="AJ15">
        <f t="shared" si="3"/>
        <v>1</v>
      </c>
      <c r="AK15">
        <f t="shared" si="4"/>
        <v>0</v>
      </c>
      <c r="AL15">
        <f t="shared" si="5"/>
        <v>0</v>
      </c>
      <c r="AM15">
        <f t="shared" si="6"/>
        <v>0</v>
      </c>
      <c r="AN15">
        <f t="shared" si="7"/>
        <v>0</v>
      </c>
      <c r="AO15">
        <f t="shared" si="8"/>
        <v>1</v>
      </c>
      <c r="AP15">
        <f t="shared" si="9"/>
        <v>0</v>
      </c>
      <c r="AQ15">
        <f t="shared" si="10"/>
        <v>0</v>
      </c>
      <c r="AR15">
        <f t="shared" si="11"/>
        <v>0</v>
      </c>
      <c r="AS15">
        <f t="shared" si="12"/>
        <v>0</v>
      </c>
      <c r="AT15">
        <f t="shared" si="13"/>
        <v>0</v>
      </c>
      <c r="AU15">
        <f t="shared" si="14"/>
        <v>0</v>
      </c>
      <c r="AV15">
        <f t="shared" si="15"/>
        <v>0</v>
      </c>
      <c r="AW15">
        <f t="shared" si="16"/>
        <v>0</v>
      </c>
      <c r="AX15">
        <f t="shared" si="17"/>
        <v>0</v>
      </c>
      <c r="AY15">
        <f t="shared" si="18"/>
        <v>0</v>
      </c>
      <c r="AZ15">
        <f t="shared" si="19"/>
        <v>0</v>
      </c>
      <c r="BA15">
        <f t="shared" si="20"/>
        <v>0</v>
      </c>
      <c r="BB15">
        <f t="shared" si="21"/>
        <v>0</v>
      </c>
      <c r="BC15">
        <f t="shared" si="22"/>
        <v>0</v>
      </c>
      <c r="BD15">
        <f t="shared" si="23"/>
        <v>0</v>
      </c>
      <c r="BE15">
        <f t="shared" si="24"/>
        <v>0</v>
      </c>
      <c r="BF15">
        <f t="shared" si="25"/>
        <v>0</v>
      </c>
      <c r="BG15">
        <f t="shared" si="26"/>
        <v>0</v>
      </c>
      <c r="BH15" s="51">
        <f t="shared" si="28"/>
        <v>4</v>
      </c>
      <c r="BI15">
        <f t="shared" si="29"/>
        <v>21</v>
      </c>
      <c r="BK15">
        <v>13</v>
      </c>
      <c r="BL15" t="s">
        <v>741</v>
      </c>
      <c r="BM15">
        <v>5</v>
      </c>
    </row>
    <row r="16" spans="1:66">
      <c r="A16" s="30" t="s">
        <v>781</v>
      </c>
      <c r="B16">
        <v>5</v>
      </c>
      <c r="D16">
        <v>1</v>
      </c>
      <c r="K16">
        <v>1</v>
      </c>
      <c r="V16" s="47"/>
      <c r="W16" s="47"/>
      <c r="X16" s="47"/>
      <c r="Y16" s="47"/>
      <c r="Z16" s="47"/>
      <c r="AA16" s="47"/>
      <c r="AB16" s="47"/>
      <c r="AC16" s="47"/>
      <c r="AD16">
        <v>7</v>
      </c>
      <c r="AF16">
        <f t="shared" si="27"/>
        <v>1</v>
      </c>
      <c r="AG16">
        <f t="shared" si="0"/>
        <v>0</v>
      </c>
      <c r="AH16">
        <f t="shared" si="1"/>
        <v>1</v>
      </c>
      <c r="AI16">
        <f t="shared" si="2"/>
        <v>0</v>
      </c>
      <c r="AJ16">
        <f t="shared" si="3"/>
        <v>0</v>
      </c>
      <c r="AK16">
        <f t="shared" si="4"/>
        <v>0</v>
      </c>
      <c r="AL16">
        <f t="shared" si="5"/>
        <v>0</v>
      </c>
      <c r="AM16">
        <f t="shared" si="6"/>
        <v>0</v>
      </c>
      <c r="AN16">
        <f t="shared" si="7"/>
        <v>0</v>
      </c>
      <c r="AO16">
        <f t="shared" si="8"/>
        <v>1</v>
      </c>
      <c r="AP16">
        <f t="shared" si="9"/>
        <v>0</v>
      </c>
      <c r="AQ16">
        <f t="shared" si="10"/>
        <v>0</v>
      </c>
      <c r="AR16">
        <f t="shared" si="11"/>
        <v>0</v>
      </c>
      <c r="AS16">
        <f t="shared" si="12"/>
        <v>0</v>
      </c>
      <c r="AT16">
        <f t="shared" si="13"/>
        <v>0</v>
      </c>
      <c r="AU16">
        <f t="shared" si="14"/>
        <v>0</v>
      </c>
      <c r="AV16">
        <f t="shared" si="15"/>
        <v>0</v>
      </c>
      <c r="AW16">
        <f t="shared" si="16"/>
        <v>0</v>
      </c>
      <c r="AX16">
        <f t="shared" si="17"/>
        <v>0</v>
      </c>
      <c r="AY16">
        <f t="shared" si="18"/>
        <v>0</v>
      </c>
      <c r="AZ16">
        <f t="shared" si="19"/>
        <v>0</v>
      </c>
      <c r="BA16">
        <f t="shared" si="20"/>
        <v>0</v>
      </c>
      <c r="BB16">
        <f t="shared" si="21"/>
        <v>0</v>
      </c>
      <c r="BC16">
        <f t="shared" si="22"/>
        <v>0</v>
      </c>
      <c r="BD16">
        <f t="shared" si="23"/>
        <v>0</v>
      </c>
      <c r="BE16">
        <f t="shared" si="24"/>
        <v>0</v>
      </c>
      <c r="BF16">
        <f t="shared" si="25"/>
        <v>0</v>
      </c>
      <c r="BG16">
        <f t="shared" si="26"/>
        <v>0</v>
      </c>
      <c r="BH16" s="51">
        <f t="shared" si="28"/>
        <v>3</v>
      </c>
      <c r="BI16">
        <f t="shared" si="29"/>
        <v>28</v>
      </c>
      <c r="BK16">
        <v>14</v>
      </c>
      <c r="BL16" t="s">
        <v>758</v>
      </c>
      <c r="BM16">
        <v>5</v>
      </c>
    </row>
    <row r="17" spans="1:65">
      <c r="A17" s="30" t="s">
        <v>687</v>
      </c>
      <c r="B17">
        <v>1</v>
      </c>
      <c r="C17">
        <v>1</v>
      </c>
      <c r="D17">
        <v>2</v>
      </c>
      <c r="V17" s="47"/>
      <c r="W17" s="47"/>
      <c r="X17" s="47"/>
      <c r="Y17" s="47"/>
      <c r="Z17" s="47"/>
      <c r="AA17" s="47"/>
      <c r="AB17" s="47"/>
      <c r="AC17" s="47"/>
      <c r="AD17">
        <v>4</v>
      </c>
      <c r="AF17">
        <f t="shared" si="27"/>
        <v>1</v>
      </c>
      <c r="AG17">
        <f t="shared" si="0"/>
        <v>1</v>
      </c>
      <c r="AH17">
        <f t="shared" si="1"/>
        <v>1</v>
      </c>
      <c r="AI17">
        <f t="shared" si="2"/>
        <v>0</v>
      </c>
      <c r="AJ17">
        <f t="shared" si="3"/>
        <v>0</v>
      </c>
      <c r="AK17">
        <f t="shared" si="4"/>
        <v>0</v>
      </c>
      <c r="AL17">
        <f t="shared" si="5"/>
        <v>0</v>
      </c>
      <c r="AM17">
        <f t="shared" si="6"/>
        <v>0</v>
      </c>
      <c r="AN17">
        <f t="shared" si="7"/>
        <v>0</v>
      </c>
      <c r="AO17">
        <f t="shared" si="8"/>
        <v>0</v>
      </c>
      <c r="AP17">
        <f t="shared" si="9"/>
        <v>0</v>
      </c>
      <c r="AQ17">
        <f t="shared" si="10"/>
        <v>0</v>
      </c>
      <c r="AR17">
        <f t="shared" si="11"/>
        <v>0</v>
      </c>
      <c r="AS17">
        <f t="shared" si="12"/>
        <v>0</v>
      </c>
      <c r="AT17">
        <f t="shared" si="13"/>
        <v>0</v>
      </c>
      <c r="AU17">
        <f t="shared" si="14"/>
        <v>0</v>
      </c>
      <c r="AV17">
        <f t="shared" si="15"/>
        <v>0</v>
      </c>
      <c r="AW17">
        <f t="shared" si="16"/>
        <v>0</v>
      </c>
      <c r="AX17">
        <f t="shared" si="17"/>
        <v>0</v>
      </c>
      <c r="AY17">
        <f t="shared" si="18"/>
        <v>0</v>
      </c>
      <c r="AZ17">
        <f t="shared" si="19"/>
        <v>0</v>
      </c>
      <c r="BA17">
        <f t="shared" si="20"/>
        <v>0</v>
      </c>
      <c r="BB17">
        <f t="shared" si="21"/>
        <v>0</v>
      </c>
      <c r="BC17">
        <f t="shared" si="22"/>
        <v>0</v>
      </c>
      <c r="BD17">
        <f t="shared" si="23"/>
        <v>0</v>
      </c>
      <c r="BE17">
        <f t="shared" si="24"/>
        <v>0</v>
      </c>
      <c r="BF17">
        <f t="shared" si="25"/>
        <v>0</v>
      </c>
      <c r="BG17">
        <f t="shared" si="26"/>
        <v>0</v>
      </c>
      <c r="BH17" s="51">
        <f t="shared" si="28"/>
        <v>3</v>
      </c>
      <c r="BI17">
        <f t="shared" si="29"/>
        <v>28</v>
      </c>
      <c r="BK17">
        <v>15</v>
      </c>
      <c r="BL17" t="s">
        <v>639</v>
      </c>
      <c r="BM17">
        <v>5</v>
      </c>
    </row>
    <row r="18" spans="1:65">
      <c r="A18" s="50" t="s">
        <v>621</v>
      </c>
      <c r="B18">
        <v>1</v>
      </c>
      <c r="C18">
        <v>2</v>
      </c>
      <c r="D18">
        <v>1</v>
      </c>
      <c r="E18">
        <v>1</v>
      </c>
      <c r="F18">
        <v>1</v>
      </c>
      <c r="G18">
        <v>1</v>
      </c>
      <c r="L18">
        <v>1</v>
      </c>
      <c r="M18">
        <v>1</v>
      </c>
      <c r="N18">
        <v>1</v>
      </c>
      <c r="P18">
        <v>1</v>
      </c>
      <c r="V18" s="47"/>
      <c r="W18" s="47"/>
      <c r="X18" s="47"/>
      <c r="Y18" s="47"/>
      <c r="Z18" s="47"/>
      <c r="AA18" s="47"/>
      <c r="AB18" s="47"/>
      <c r="AC18" s="47"/>
      <c r="AD18">
        <v>11</v>
      </c>
      <c r="AF18">
        <f t="shared" si="27"/>
        <v>1</v>
      </c>
      <c r="AG18">
        <f t="shared" si="0"/>
        <v>1</v>
      </c>
      <c r="AH18">
        <f t="shared" si="1"/>
        <v>1</v>
      </c>
      <c r="AI18">
        <f t="shared" si="2"/>
        <v>1</v>
      </c>
      <c r="AJ18">
        <f t="shared" si="3"/>
        <v>1</v>
      </c>
      <c r="AK18">
        <f t="shared" si="4"/>
        <v>1</v>
      </c>
      <c r="AL18">
        <f t="shared" si="5"/>
        <v>0</v>
      </c>
      <c r="AM18">
        <f t="shared" si="6"/>
        <v>0</v>
      </c>
      <c r="AN18">
        <f t="shared" si="7"/>
        <v>0</v>
      </c>
      <c r="AO18">
        <f t="shared" si="8"/>
        <v>0</v>
      </c>
      <c r="AP18">
        <f t="shared" si="9"/>
        <v>1</v>
      </c>
      <c r="AQ18">
        <f t="shared" si="10"/>
        <v>1</v>
      </c>
      <c r="AR18">
        <f t="shared" si="11"/>
        <v>1</v>
      </c>
      <c r="AS18">
        <f t="shared" si="12"/>
        <v>0</v>
      </c>
      <c r="AT18">
        <f t="shared" si="13"/>
        <v>1</v>
      </c>
      <c r="AU18">
        <f t="shared" si="14"/>
        <v>0</v>
      </c>
      <c r="AV18">
        <f t="shared" si="15"/>
        <v>0</v>
      </c>
      <c r="AW18">
        <f t="shared" si="16"/>
        <v>0</v>
      </c>
      <c r="AX18">
        <f t="shared" si="17"/>
        <v>0</v>
      </c>
      <c r="AY18">
        <f t="shared" si="18"/>
        <v>0</v>
      </c>
      <c r="AZ18">
        <f t="shared" si="19"/>
        <v>0</v>
      </c>
      <c r="BA18">
        <f t="shared" si="20"/>
        <v>0</v>
      </c>
      <c r="BB18">
        <f t="shared" si="21"/>
        <v>0</v>
      </c>
      <c r="BC18">
        <f t="shared" si="22"/>
        <v>0</v>
      </c>
      <c r="BD18">
        <f t="shared" si="23"/>
        <v>0</v>
      </c>
      <c r="BE18">
        <f t="shared" si="24"/>
        <v>0</v>
      </c>
      <c r="BF18">
        <f t="shared" si="25"/>
        <v>0</v>
      </c>
      <c r="BG18">
        <f t="shared" si="26"/>
        <v>0</v>
      </c>
      <c r="BH18" s="51">
        <f t="shared" si="28"/>
        <v>10</v>
      </c>
      <c r="BI18">
        <f t="shared" si="29"/>
        <v>1</v>
      </c>
      <c r="BK18">
        <v>16</v>
      </c>
      <c r="BL18" t="s">
        <v>763</v>
      </c>
      <c r="BM18">
        <v>5</v>
      </c>
    </row>
    <row r="19" spans="1:65">
      <c r="A19" s="30" t="s">
        <v>746</v>
      </c>
      <c r="C19">
        <v>2</v>
      </c>
      <c r="D19">
        <v>1</v>
      </c>
      <c r="E19">
        <v>1</v>
      </c>
      <c r="F19">
        <v>1</v>
      </c>
      <c r="M19">
        <v>1</v>
      </c>
      <c r="Q19">
        <v>1</v>
      </c>
      <c r="T19">
        <v>1</v>
      </c>
      <c r="V19" s="47"/>
      <c r="W19" s="47"/>
      <c r="X19" s="47"/>
      <c r="Y19" s="47"/>
      <c r="Z19" s="47"/>
      <c r="AA19" s="47"/>
      <c r="AB19" s="47"/>
      <c r="AC19" s="47"/>
      <c r="AD19">
        <v>8</v>
      </c>
      <c r="AF19">
        <f t="shared" si="27"/>
        <v>0</v>
      </c>
      <c r="AG19">
        <f t="shared" si="0"/>
        <v>1</v>
      </c>
      <c r="AH19">
        <f t="shared" si="1"/>
        <v>1</v>
      </c>
      <c r="AI19">
        <f t="shared" si="2"/>
        <v>1</v>
      </c>
      <c r="AJ19">
        <f t="shared" si="3"/>
        <v>1</v>
      </c>
      <c r="AK19">
        <f t="shared" si="4"/>
        <v>0</v>
      </c>
      <c r="AL19">
        <f t="shared" si="5"/>
        <v>0</v>
      </c>
      <c r="AM19">
        <f t="shared" si="6"/>
        <v>0</v>
      </c>
      <c r="AN19">
        <f t="shared" si="7"/>
        <v>0</v>
      </c>
      <c r="AO19">
        <f t="shared" si="8"/>
        <v>0</v>
      </c>
      <c r="AP19">
        <f t="shared" si="9"/>
        <v>0</v>
      </c>
      <c r="AQ19">
        <f t="shared" si="10"/>
        <v>1</v>
      </c>
      <c r="AR19">
        <f t="shared" si="11"/>
        <v>0</v>
      </c>
      <c r="AS19">
        <f t="shared" si="12"/>
        <v>0</v>
      </c>
      <c r="AT19">
        <f t="shared" si="13"/>
        <v>0</v>
      </c>
      <c r="AU19">
        <f t="shared" si="14"/>
        <v>1</v>
      </c>
      <c r="AV19">
        <f t="shared" si="15"/>
        <v>0</v>
      </c>
      <c r="AW19">
        <f t="shared" si="16"/>
        <v>0</v>
      </c>
      <c r="AX19">
        <f t="shared" si="17"/>
        <v>1</v>
      </c>
      <c r="AY19">
        <f t="shared" si="18"/>
        <v>0</v>
      </c>
      <c r="AZ19">
        <f t="shared" si="19"/>
        <v>0</v>
      </c>
      <c r="BA19">
        <f t="shared" si="20"/>
        <v>0</v>
      </c>
      <c r="BB19">
        <f t="shared" si="21"/>
        <v>0</v>
      </c>
      <c r="BC19">
        <f t="shared" si="22"/>
        <v>0</v>
      </c>
      <c r="BD19">
        <f t="shared" si="23"/>
        <v>0</v>
      </c>
      <c r="BE19">
        <f t="shared" si="24"/>
        <v>0</v>
      </c>
      <c r="BF19">
        <f t="shared" si="25"/>
        <v>0</v>
      </c>
      <c r="BG19">
        <f t="shared" si="26"/>
        <v>0</v>
      </c>
      <c r="BH19" s="51">
        <f t="shared" si="28"/>
        <v>7</v>
      </c>
      <c r="BI19">
        <f t="shared" si="29"/>
        <v>5</v>
      </c>
      <c r="BK19">
        <v>17</v>
      </c>
      <c r="BL19" t="s">
        <v>717</v>
      </c>
      <c r="BM19">
        <v>5</v>
      </c>
    </row>
    <row r="20" spans="1:65">
      <c r="A20" s="30" t="s">
        <v>639</v>
      </c>
      <c r="B20">
        <v>2</v>
      </c>
      <c r="C20">
        <v>2</v>
      </c>
      <c r="D20">
        <v>1</v>
      </c>
      <c r="G20">
        <v>2</v>
      </c>
      <c r="J20">
        <v>1</v>
      </c>
      <c r="V20" s="47"/>
      <c r="W20" s="47"/>
      <c r="X20" s="47"/>
      <c r="Y20" s="47"/>
      <c r="Z20" s="47"/>
      <c r="AA20" s="47"/>
      <c r="AB20" s="47"/>
      <c r="AC20" s="47"/>
      <c r="AD20">
        <v>8</v>
      </c>
      <c r="AF20">
        <f t="shared" si="27"/>
        <v>1</v>
      </c>
      <c r="AG20">
        <f t="shared" si="0"/>
        <v>1</v>
      </c>
      <c r="AH20">
        <f t="shared" si="1"/>
        <v>1</v>
      </c>
      <c r="AI20">
        <f t="shared" si="2"/>
        <v>0</v>
      </c>
      <c r="AJ20">
        <f t="shared" si="3"/>
        <v>0</v>
      </c>
      <c r="AK20">
        <f t="shared" si="4"/>
        <v>1</v>
      </c>
      <c r="AL20">
        <f t="shared" si="5"/>
        <v>0</v>
      </c>
      <c r="AM20">
        <f t="shared" si="6"/>
        <v>0</v>
      </c>
      <c r="AN20">
        <f t="shared" si="7"/>
        <v>1</v>
      </c>
      <c r="AO20">
        <f t="shared" si="8"/>
        <v>0</v>
      </c>
      <c r="AP20">
        <f t="shared" si="9"/>
        <v>0</v>
      </c>
      <c r="AQ20">
        <f t="shared" si="10"/>
        <v>0</v>
      </c>
      <c r="AR20">
        <f t="shared" si="11"/>
        <v>0</v>
      </c>
      <c r="AS20">
        <f t="shared" si="12"/>
        <v>0</v>
      </c>
      <c r="AT20">
        <f t="shared" si="13"/>
        <v>0</v>
      </c>
      <c r="AU20">
        <f t="shared" si="14"/>
        <v>0</v>
      </c>
      <c r="AV20">
        <f t="shared" si="15"/>
        <v>0</v>
      </c>
      <c r="AW20">
        <f t="shared" si="16"/>
        <v>0</v>
      </c>
      <c r="AX20">
        <f t="shared" si="17"/>
        <v>0</v>
      </c>
      <c r="AY20">
        <f t="shared" si="18"/>
        <v>0</v>
      </c>
      <c r="AZ20">
        <f t="shared" si="19"/>
        <v>0</v>
      </c>
      <c r="BA20">
        <f t="shared" si="20"/>
        <v>0</v>
      </c>
      <c r="BB20">
        <f t="shared" si="21"/>
        <v>0</v>
      </c>
      <c r="BC20">
        <f t="shared" si="22"/>
        <v>0</v>
      </c>
      <c r="BD20">
        <f t="shared" si="23"/>
        <v>0</v>
      </c>
      <c r="BE20">
        <f t="shared" si="24"/>
        <v>0</v>
      </c>
      <c r="BF20">
        <f t="shared" si="25"/>
        <v>0</v>
      </c>
      <c r="BG20">
        <f t="shared" si="26"/>
        <v>0</v>
      </c>
      <c r="BH20" s="51">
        <f t="shared" si="28"/>
        <v>5</v>
      </c>
      <c r="BI20">
        <f t="shared" si="29"/>
        <v>13</v>
      </c>
      <c r="BK20">
        <v>18</v>
      </c>
      <c r="BL20" t="s">
        <v>710</v>
      </c>
      <c r="BM20">
        <v>5</v>
      </c>
    </row>
    <row r="21" spans="1:65">
      <c r="A21" s="30" t="s">
        <v>690</v>
      </c>
      <c r="B21">
        <v>1</v>
      </c>
      <c r="C21">
        <v>1</v>
      </c>
      <c r="V21" s="47"/>
      <c r="W21" s="47"/>
      <c r="X21" s="47"/>
      <c r="Y21" s="47"/>
      <c r="Z21" s="47"/>
      <c r="AA21" s="47"/>
      <c r="AB21" s="47"/>
      <c r="AC21" s="47"/>
      <c r="AD21">
        <v>2</v>
      </c>
      <c r="AF21">
        <f t="shared" si="27"/>
        <v>1</v>
      </c>
      <c r="AG21">
        <f t="shared" si="0"/>
        <v>1</v>
      </c>
      <c r="AH21">
        <f t="shared" si="1"/>
        <v>0</v>
      </c>
      <c r="AI21">
        <f t="shared" si="2"/>
        <v>0</v>
      </c>
      <c r="AJ21">
        <f t="shared" si="3"/>
        <v>0</v>
      </c>
      <c r="AK21">
        <f t="shared" si="4"/>
        <v>0</v>
      </c>
      <c r="AL21">
        <f t="shared" si="5"/>
        <v>0</v>
      </c>
      <c r="AM21">
        <f t="shared" si="6"/>
        <v>0</v>
      </c>
      <c r="AN21">
        <f t="shared" si="7"/>
        <v>0</v>
      </c>
      <c r="AO21">
        <f t="shared" si="8"/>
        <v>0</v>
      </c>
      <c r="AP21">
        <f t="shared" si="9"/>
        <v>0</v>
      </c>
      <c r="AQ21">
        <f t="shared" si="10"/>
        <v>0</v>
      </c>
      <c r="AR21">
        <f t="shared" si="11"/>
        <v>0</v>
      </c>
      <c r="AS21">
        <f t="shared" si="12"/>
        <v>0</v>
      </c>
      <c r="AT21">
        <f t="shared" si="13"/>
        <v>0</v>
      </c>
      <c r="AU21">
        <f t="shared" si="14"/>
        <v>0</v>
      </c>
      <c r="AV21">
        <f t="shared" si="15"/>
        <v>0</v>
      </c>
      <c r="AW21">
        <f t="shared" si="16"/>
        <v>0</v>
      </c>
      <c r="AX21">
        <f t="shared" si="17"/>
        <v>0</v>
      </c>
      <c r="AY21">
        <f t="shared" si="18"/>
        <v>0</v>
      </c>
      <c r="AZ21">
        <f t="shared" si="19"/>
        <v>0</v>
      </c>
      <c r="BA21">
        <f t="shared" si="20"/>
        <v>0</v>
      </c>
      <c r="BB21">
        <f t="shared" si="21"/>
        <v>0</v>
      </c>
      <c r="BC21">
        <f t="shared" si="22"/>
        <v>0</v>
      </c>
      <c r="BD21">
        <f t="shared" si="23"/>
        <v>0</v>
      </c>
      <c r="BE21">
        <f t="shared" si="24"/>
        <v>0</v>
      </c>
      <c r="BF21">
        <f t="shared" si="25"/>
        <v>0</v>
      </c>
      <c r="BG21">
        <f t="shared" si="26"/>
        <v>0</v>
      </c>
      <c r="BH21" s="51">
        <f t="shared" si="28"/>
        <v>2</v>
      </c>
      <c r="BI21">
        <f t="shared" si="29"/>
        <v>39</v>
      </c>
      <c r="BK21">
        <v>19</v>
      </c>
      <c r="BL21" t="s">
        <v>616</v>
      </c>
      <c r="BM21">
        <v>5</v>
      </c>
    </row>
    <row r="22" spans="1:65">
      <c r="A22" s="30" t="s">
        <v>693</v>
      </c>
      <c r="B22">
        <v>1</v>
      </c>
      <c r="C22">
        <v>2</v>
      </c>
      <c r="D22">
        <v>1</v>
      </c>
      <c r="H22">
        <v>1</v>
      </c>
      <c r="I22">
        <v>1</v>
      </c>
      <c r="J22">
        <v>1</v>
      </c>
      <c r="Q22">
        <v>1</v>
      </c>
      <c r="V22" s="47"/>
      <c r="W22" s="47"/>
      <c r="X22" s="47"/>
      <c r="Y22" s="47"/>
      <c r="Z22" s="47"/>
      <c r="AA22" s="47"/>
      <c r="AB22" s="47"/>
      <c r="AC22" s="47"/>
      <c r="AD22">
        <v>8</v>
      </c>
      <c r="AF22">
        <f t="shared" si="27"/>
        <v>1</v>
      </c>
      <c r="AG22">
        <f t="shared" si="0"/>
        <v>1</v>
      </c>
      <c r="AH22">
        <f t="shared" si="1"/>
        <v>1</v>
      </c>
      <c r="AI22">
        <f t="shared" si="2"/>
        <v>0</v>
      </c>
      <c r="AJ22">
        <f t="shared" si="3"/>
        <v>0</v>
      </c>
      <c r="AK22">
        <f t="shared" si="4"/>
        <v>0</v>
      </c>
      <c r="AL22">
        <f t="shared" si="5"/>
        <v>1</v>
      </c>
      <c r="AM22">
        <f t="shared" si="6"/>
        <v>1</v>
      </c>
      <c r="AN22">
        <f t="shared" si="7"/>
        <v>1</v>
      </c>
      <c r="AO22">
        <f t="shared" si="8"/>
        <v>0</v>
      </c>
      <c r="AP22">
        <f t="shared" si="9"/>
        <v>0</v>
      </c>
      <c r="AQ22">
        <f t="shared" si="10"/>
        <v>0</v>
      </c>
      <c r="AR22">
        <f t="shared" si="11"/>
        <v>0</v>
      </c>
      <c r="AS22">
        <f t="shared" si="12"/>
        <v>0</v>
      </c>
      <c r="AT22">
        <f t="shared" si="13"/>
        <v>0</v>
      </c>
      <c r="AU22">
        <f t="shared" si="14"/>
        <v>1</v>
      </c>
      <c r="AV22">
        <f t="shared" si="15"/>
        <v>0</v>
      </c>
      <c r="AW22">
        <f t="shared" si="16"/>
        <v>0</v>
      </c>
      <c r="AX22">
        <f t="shared" si="17"/>
        <v>0</v>
      </c>
      <c r="AY22">
        <f t="shared" si="18"/>
        <v>0</v>
      </c>
      <c r="AZ22">
        <f t="shared" si="19"/>
        <v>0</v>
      </c>
      <c r="BA22">
        <f t="shared" si="20"/>
        <v>0</v>
      </c>
      <c r="BB22">
        <f t="shared" si="21"/>
        <v>0</v>
      </c>
      <c r="BC22">
        <f t="shared" si="22"/>
        <v>0</v>
      </c>
      <c r="BD22">
        <f t="shared" si="23"/>
        <v>0</v>
      </c>
      <c r="BE22">
        <f t="shared" si="24"/>
        <v>0</v>
      </c>
      <c r="BF22">
        <f t="shared" si="25"/>
        <v>0</v>
      </c>
      <c r="BG22">
        <f t="shared" si="26"/>
        <v>0</v>
      </c>
      <c r="BH22" s="51">
        <f t="shared" si="28"/>
        <v>7</v>
      </c>
      <c r="BI22">
        <f t="shared" si="29"/>
        <v>5</v>
      </c>
      <c r="BK22">
        <v>20</v>
      </c>
      <c r="BL22" t="s">
        <v>669</v>
      </c>
      <c r="BM22">
        <v>5</v>
      </c>
    </row>
    <row r="23" spans="1:65">
      <c r="A23" s="30" t="s">
        <v>656</v>
      </c>
      <c r="B23">
        <v>3</v>
      </c>
      <c r="D23">
        <v>1</v>
      </c>
      <c r="H23">
        <v>1</v>
      </c>
      <c r="L23">
        <v>1</v>
      </c>
      <c r="V23" s="47"/>
      <c r="W23" s="47"/>
      <c r="X23" s="47"/>
      <c r="Y23" s="47"/>
      <c r="Z23" s="47"/>
      <c r="AA23" s="47"/>
      <c r="AB23" s="47"/>
      <c r="AC23" s="47"/>
      <c r="AD23">
        <v>6</v>
      </c>
      <c r="AF23">
        <f t="shared" si="27"/>
        <v>1</v>
      </c>
      <c r="AG23">
        <f t="shared" si="0"/>
        <v>0</v>
      </c>
      <c r="AH23">
        <f t="shared" si="1"/>
        <v>1</v>
      </c>
      <c r="AI23">
        <f t="shared" si="2"/>
        <v>0</v>
      </c>
      <c r="AJ23">
        <f t="shared" si="3"/>
        <v>0</v>
      </c>
      <c r="AK23">
        <f t="shared" si="4"/>
        <v>0</v>
      </c>
      <c r="AL23">
        <f t="shared" si="5"/>
        <v>1</v>
      </c>
      <c r="AM23">
        <f t="shared" si="6"/>
        <v>0</v>
      </c>
      <c r="AN23">
        <f t="shared" si="7"/>
        <v>0</v>
      </c>
      <c r="AO23">
        <f t="shared" si="8"/>
        <v>0</v>
      </c>
      <c r="AP23">
        <f t="shared" si="9"/>
        <v>1</v>
      </c>
      <c r="AQ23">
        <f t="shared" si="10"/>
        <v>0</v>
      </c>
      <c r="AR23">
        <f t="shared" si="11"/>
        <v>0</v>
      </c>
      <c r="AS23">
        <f t="shared" si="12"/>
        <v>0</v>
      </c>
      <c r="AT23">
        <f t="shared" si="13"/>
        <v>0</v>
      </c>
      <c r="AU23">
        <f t="shared" si="14"/>
        <v>0</v>
      </c>
      <c r="AV23">
        <f t="shared" si="15"/>
        <v>0</v>
      </c>
      <c r="AW23">
        <f t="shared" si="16"/>
        <v>0</v>
      </c>
      <c r="AX23">
        <f t="shared" si="17"/>
        <v>0</v>
      </c>
      <c r="AY23">
        <f t="shared" si="18"/>
        <v>0</v>
      </c>
      <c r="AZ23">
        <f t="shared" si="19"/>
        <v>0</v>
      </c>
      <c r="BA23">
        <f t="shared" si="20"/>
        <v>0</v>
      </c>
      <c r="BB23">
        <f t="shared" si="21"/>
        <v>0</v>
      </c>
      <c r="BC23">
        <f t="shared" si="22"/>
        <v>0</v>
      </c>
      <c r="BD23">
        <f t="shared" si="23"/>
        <v>0</v>
      </c>
      <c r="BE23">
        <f t="shared" si="24"/>
        <v>0</v>
      </c>
      <c r="BF23">
        <f t="shared" si="25"/>
        <v>0</v>
      </c>
      <c r="BG23">
        <f t="shared" si="26"/>
        <v>0</v>
      </c>
      <c r="BH23" s="51">
        <f t="shared" si="28"/>
        <v>4</v>
      </c>
      <c r="BI23">
        <f t="shared" si="29"/>
        <v>21</v>
      </c>
      <c r="BL23" t="s">
        <v>629</v>
      </c>
      <c r="BM23">
        <v>4</v>
      </c>
    </row>
    <row r="24" spans="1:65">
      <c r="A24" s="30" t="s">
        <v>697</v>
      </c>
      <c r="B24">
        <v>4</v>
      </c>
      <c r="C24">
        <v>1</v>
      </c>
      <c r="F24">
        <v>2</v>
      </c>
      <c r="I24">
        <v>2</v>
      </c>
      <c r="V24" s="47"/>
      <c r="W24" s="47"/>
      <c r="X24" s="47"/>
      <c r="Y24" s="47"/>
      <c r="Z24" s="47"/>
      <c r="AA24" s="47"/>
      <c r="AB24" s="47"/>
      <c r="AC24" s="47"/>
      <c r="AD24">
        <v>9</v>
      </c>
      <c r="AF24">
        <f t="shared" si="27"/>
        <v>1</v>
      </c>
      <c r="AG24">
        <f t="shared" si="0"/>
        <v>1</v>
      </c>
      <c r="AH24">
        <f t="shared" si="1"/>
        <v>0</v>
      </c>
      <c r="AI24">
        <f t="shared" si="2"/>
        <v>0</v>
      </c>
      <c r="AJ24">
        <f t="shared" si="3"/>
        <v>1</v>
      </c>
      <c r="AK24">
        <f t="shared" si="4"/>
        <v>0</v>
      </c>
      <c r="AL24">
        <f t="shared" si="5"/>
        <v>0</v>
      </c>
      <c r="AM24">
        <f t="shared" si="6"/>
        <v>1</v>
      </c>
      <c r="AN24">
        <f t="shared" si="7"/>
        <v>0</v>
      </c>
      <c r="AO24">
        <f t="shared" si="8"/>
        <v>0</v>
      </c>
      <c r="AP24">
        <f t="shared" si="9"/>
        <v>0</v>
      </c>
      <c r="AQ24">
        <f t="shared" si="10"/>
        <v>0</v>
      </c>
      <c r="AR24">
        <f t="shared" si="11"/>
        <v>0</v>
      </c>
      <c r="AS24">
        <f t="shared" si="12"/>
        <v>0</v>
      </c>
      <c r="AT24">
        <f t="shared" si="13"/>
        <v>0</v>
      </c>
      <c r="AU24">
        <f t="shared" si="14"/>
        <v>0</v>
      </c>
      <c r="AV24">
        <f t="shared" si="15"/>
        <v>0</v>
      </c>
      <c r="AW24">
        <f t="shared" si="16"/>
        <v>0</v>
      </c>
      <c r="AX24">
        <f t="shared" si="17"/>
        <v>0</v>
      </c>
      <c r="AY24">
        <f t="shared" si="18"/>
        <v>0</v>
      </c>
      <c r="AZ24">
        <f t="shared" si="19"/>
        <v>0</v>
      </c>
      <c r="BA24">
        <f t="shared" si="20"/>
        <v>0</v>
      </c>
      <c r="BB24">
        <f t="shared" si="21"/>
        <v>0</v>
      </c>
      <c r="BC24">
        <f t="shared" si="22"/>
        <v>0</v>
      </c>
      <c r="BD24">
        <f t="shared" si="23"/>
        <v>0</v>
      </c>
      <c r="BE24">
        <f t="shared" si="24"/>
        <v>0</v>
      </c>
      <c r="BF24">
        <f t="shared" si="25"/>
        <v>0</v>
      </c>
      <c r="BG24">
        <f t="shared" si="26"/>
        <v>0</v>
      </c>
      <c r="BH24" s="51">
        <f t="shared" si="28"/>
        <v>4</v>
      </c>
      <c r="BI24">
        <f t="shared" si="29"/>
        <v>21</v>
      </c>
      <c r="BL24" t="s">
        <v>733</v>
      </c>
      <c r="BM24">
        <v>4</v>
      </c>
    </row>
    <row r="25" spans="1:65">
      <c r="A25" s="30" t="s">
        <v>773</v>
      </c>
      <c r="B25">
        <v>2</v>
      </c>
      <c r="D25">
        <v>1</v>
      </c>
      <c r="E25">
        <v>2</v>
      </c>
      <c r="V25" s="47"/>
      <c r="W25" s="47"/>
      <c r="X25" s="47"/>
      <c r="Y25" s="47"/>
      <c r="Z25" s="47"/>
      <c r="AA25" s="47"/>
      <c r="AB25" s="47"/>
      <c r="AC25" s="47"/>
      <c r="AD25">
        <v>5</v>
      </c>
      <c r="AF25">
        <f t="shared" si="27"/>
        <v>1</v>
      </c>
      <c r="AG25">
        <f t="shared" si="0"/>
        <v>0</v>
      </c>
      <c r="AH25">
        <f t="shared" si="1"/>
        <v>1</v>
      </c>
      <c r="AI25">
        <f t="shared" si="2"/>
        <v>1</v>
      </c>
      <c r="AJ25">
        <f t="shared" si="3"/>
        <v>0</v>
      </c>
      <c r="AK25">
        <f t="shared" si="4"/>
        <v>0</v>
      </c>
      <c r="AL25">
        <f t="shared" si="5"/>
        <v>0</v>
      </c>
      <c r="AM25">
        <f t="shared" si="6"/>
        <v>0</v>
      </c>
      <c r="AN25">
        <f t="shared" si="7"/>
        <v>0</v>
      </c>
      <c r="AO25">
        <f t="shared" si="8"/>
        <v>0</v>
      </c>
      <c r="AP25">
        <f t="shared" si="9"/>
        <v>0</v>
      </c>
      <c r="AQ25">
        <f t="shared" si="10"/>
        <v>0</v>
      </c>
      <c r="AR25">
        <f t="shared" si="11"/>
        <v>0</v>
      </c>
      <c r="AS25">
        <f t="shared" si="12"/>
        <v>0</v>
      </c>
      <c r="AT25">
        <f t="shared" si="13"/>
        <v>0</v>
      </c>
      <c r="AU25">
        <f t="shared" si="14"/>
        <v>0</v>
      </c>
      <c r="AV25">
        <f t="shared" si="15"/>
        <v>0</v>
      </c>
      <c r="AW25">
        <f t="shared" si="16"/>
        <v>0</v>
      </c>
      <c r="AX25">
        <f t="shared" si="17"/>
        <v>0</v>
      </c>
      <c r="AY25">
        <f t="shared" si="18"/>
        <v>0</v>
      </c>
      <c r="AZ25">
        <f t="shared" si="19"/>
        <v>0</v>
      </c>
      <c r="BA25">
        <f t="shared" si="20"/>
        <v>0</v>
      </c>
      <c r="BB25">
        <f t="shared" si="21"/>
        <v>0</v>
      </c>
      <c r="BC25">
        <f t="shared" si="22"/>
        <v>0</v>
      </c>
      <c r="BD25">
        <f t="shared" si="23"/>
        <v>0</v>
      </c>
      <c r="BE25">
        <f t="shared" si="24"/>
        <v>0</v>
      </c>
      <c r="BF25">
        <f t="shared" si="25"/>
        <v>0</v>
      </c>
      <c r="BG25">
        <f t="shared" si="26"/>
        <v>0</v>
      </c>
      <c r="BH25" s="51">
        <f t="shared" si="28"/>
        <v>3</v>
      </c>
      <c r="BI25">
        <f t="shared" si="29"/>
        <v>28</v>
      </c>
      <c r="BL25" t="s">
        <v>702</v>
      </c>
      <c r="BM25">
        <v>4</v>
      </c>
    </row>
    <row r="26" spans="1:65">
      <c r="A26" s="30" t="s">
        <v>763</v>
      </c>
      <c r="B26">
        <v>2</v>
      </c>
      <c r="C26">
        <v>4</v>
      </c>
      <c r="E26">
        <v>1</v>
      </c>
      <c r="H26">
        <v>1</v>
      </c>
      <c r="P26">
        <v>1</v>
      </c>
      <c r="V26" s="47"/>
      <c r="W26" s="47"/>
      <c r="X26" s="47"/>
      <c r="Y26" s="47"/>
      <c r="Z26" s="47"/>
      <c r="AA26" s="47"/>
      <c r="AB26" s="47"/>
      <c r="AC26" s="47"/>
      <c r="AD26">
        <v>9</v>
      </c>
      <c r="AF26">
        <f t="shared" si="27"/>
        <v>1</v>
      </c>
      <c r="AG26">
        <f t="shared" si="0"/>
        <v>1</v>
      </c>
      <c r="AH26">
        <f t="shared" si="1"/>
        <v>0</v>
      </c>
      <c r="AI26">
        <f t="shared" si="2"/>
        <v>1</v>
      </c>
      <c r="AJ26">
        <f t="shared" si="3"/>
        <v>0</v>
      </c>
      <c r="AK26">
        <f t="shared" si="4"/>
        <v>0</v>
      </c>
      <c r="AL26">
        <f t="shared" si="5"/>
        <v>1</v>
      </c>
      <c r="AM26">
        <f t="shared" si="6"/>
        <v>0</v>
      </c>
      <c r="AN26">
        <f t="shared" si="7"/>
        <v>0</v>
      </c>
      <c r="AO26">
        <f t="shared" si="8"/>
        <v>0</v>
      </c>
      <c r="AP26">
        <f t="shared" si="9"/>
        <v>0</v>
      </c>
      <c r="AQ26">
        <f t="shared" si="10"/>
        <v>0</v>
      </c>
      <c r="AR26">
        <f t="shared" si="11"/>
        <v>0</v>
      </c>
      <c r="AS26">
        <f t="shared" si="12"/>
        <v>0</v>
      </c>
      <c r="AT26">
        <f t="shared" si="13"/>
        <v>1</v>
      </c>
      <c r="AU26">
        <f t="shared" si="14"/>
        <v>0</v>
      </c>
      <c r="AV26">
        <f t="shared" si="15"/>
        <v>0</v>
      </c>
      <c r="AW26">
        <f t="shared" si="16"/>
        <v>0</v>
      </c>
      <c r="AX26">
        <f t="shared" si="17"/>
        <v>0</v>
      </c>
      <c r="AY26">
        <f t="shared" si="18"/>
        <v>0</v>
      </c>
      <c r="AZ26">
        <f t="shared" si="19"/>
        <v>0</v>
      </c>
      <c r="BA26">
        <f t="shared" si="20"/>
        <v>0</v>
      </c>
      <c r="BB26">
        <f t="shared" si="21"/>
        <v>0</v>
      </c>
      <c r="BC26">
        <f t="shared" si="22"/>
        <v>0</v>
      </c>
      <c r="BD26">
        <f t="shared" si="23"/>
        <v>0</v>
      </c>
      <c r="BE26">
        <f t="shared" si="24"/>
        <v>0</v>
      </c>
      <c r="BF26">
        <f t="shared" si="25"/>
        <v>0</v>
      </c>
      <c r="BG26">
        <f t="shared" si="26"/>
        <v>0</v>
      </c>
      <c r="BH26" s="51">
        <f t="shared" si="28"/>
        <v>5</v>
      </c>
      <c r="BI26">
        <f t="shared" si="29"/>
        <v>13</v>
      </c>
      <c r="BL26" t="s">
        <v>766</v>
      </c>
      <c r="BM26">
        <v>4</v>
      </c>
    </row>
    <row r="27" spans="1:65">
      <c r="A27" s="30" t="s">
        <v>673</v>
      </c>
      <c r="C27">
        <v>1</v>
      </c>
      <c r="D27">
        <v>1</v>
      </c>
      <c r="G27">
        <v>1</v>
      </c>
      <c r="V27" s="47"/>
      <c r="W27" s="47"/>
      <c r="X27" s="47"/>
      <c r="Y27" s="47"/>
      <c r="Z27" s="47"/>
      <c r="AA27" s="47"/>
      <c r="AB27" s="47"/>
      <c r="AC27" s="47"/>
      <c r="AD27">
        <v>3</v>
      </c>
      <c r="AF27">
        <f t="shared" si="27"/>
        <v>0</v>
      </c>
      <c r="AG27">
        <f t="shared" si="0"/>
        <v>1</v>
      </c>
      <c r="AH27">
        <f t="shared" si="1"/>
        <v>1</v>
      </c>
      <c r="AI27">
        <f t="shared" si="2"/>
        <v>0</v>
      </c>
      <c r="AJ27">
        <f t="shared" si="3"/>
        <v>0</v>
      </c>
      <c r="AK27">
        <f t="shared" si="4"/>
        <v>1</v>
      </c>
      <c r="AL27">
        <f t="shared" si="5"/>
        <v>0</v>
      </c>
      <c r="AM27">
        <f t="shared" si="6"/>
        <v>0</v>
      </c>
      <c r="AN27">
        <f t="shared" si="7"/>
        <v>0</v>
      </c>
      <c r="AO27">
        <f t="shared" si="8"/>
        <v>0</v>
      </c>
      <c r="AP27">
        <f t="shared" si="9"/>
        <v>0</v>
      </c>
      <c r="AQ27">
        <f t="shared" si="10"/>
        <v>0</v>
      </c>
      <c r="AR27">
        <f t="shared" si="11"/>
        <v>0</v>
      </c>
      <c r="AS27">
        <f t="shared" si="12"/>
        <v>0</v>
      </c>
      <c r="AT27">
        <f t="shared" si="13"/>
        <v>0</v>
      </c>
      <c r="AU27">
        <f t="shared" si="14"/>
        <v>0</v>
      </c>
      <c r="AV27">
        <f t="shared" si="15"/>
        <v>0</v>
      </c>
      <c r="AW27">
        <f t="shared" si="16"/>
        <v>0</v>
      </c>
      <c r="AX27">
        <f t="shared" si="17"/>
        <v>0</v>
      </c>
      <c r="AY27">
        <f t="shared" si="18"/>
        <v>0</v>
      </c>
      <c r="AZ27">
        <f t="shared" si="19"/>
        <v>0</v>
      </c>
      <c r="BA27">
        <f t="shared" si="20"/>
        <v>0</v>
      </c>
      <c r="BB27">
        <f t="shared" si="21"/>
        <v>0</v>
      </c>
      <c r="BC27">
        <f t="shared" si="22"/>
        <v>0</v>
      </c>
      <c r="BD27">
        <f t="shared" si="23"/>
        <v>0</v>
      </c>
      <c r="BE27">
        <f t="shared" si="24"/>
        <v>0</v>
      </c>
      <c r="BF27">
        <f t="shared" si="25"/>
        <v>0</v>
      </c>
      <c r="BG27">
        <f t="shared" si="26"/>
        <v>0</v>
      </c>
      <c r="BH27" s="51">
        <f t="shared" si="28"/>
        <v>3</v>
      </c>
      <c r="BI27">
        <f t="shared" si="29"/>
        <v>28</v>
      </c>
      <c r="BL27" t="s">
        <v>656</v>
      </c>
      <c r="BM27">
        <v>4</v>
      </c>
    </row>
    <row r="28" spans="1:65">
      <c r="A28" s="30" t="s">
        <v>682</v>
      </c>
      <c r="B28">
        <v>1</v>
      </c>
      <c r="C28">
        <v>3</v>
      </c>
      <c r="D28">
        <v>1</v>
      </c>
      <c r="F28">
        <v>1</v>
      </c>
      <c r="I28">
        <v>1</v>
      </c>
      <c r="M28">
        <v>1</v>
      </c>
      <c r="U28">
        <v>1</v>
      </c>
      <c r="V28" s="47"/>
      <c r="W28" s="47"/>
      <c r="X28" s="47"/>
      <c r="Y28" s="47"/>
      <c r="Z28" s="47"/>
      <c r="AA28" s="47"/>
      <c r="AB28" s="47"/>
      <c r="AC28" s="47"/>
      <c r="AD28">
        <v>9</v>
      </c>
      <c r="AF28">
        <f t="shared" si="27"/>
        <v>1</v>
      </c>
      <c r="AG28">
        <f t="shared" si="0"/>
        <v>1</v>
      </c>
      <c r="AH28">
        <f t="shared" si="1"/>
        <v>1</v>
      </c>
      <c r="AI28">
        <f t="shared" si="2"/>
        <v>0</v>
      </c>
      <c r="AJ28">
        <f t="shared" si="3"/>
        <v>1</v>
      </c>
      <c r="AK28">
        <f t="shared" si="4"/>
        <v>0</v>
      </c>
      <c r="AL28">
        <f t="shared" si="5"/>
        <v>0</v>
      </c>
      <c r="AM28">
        <f t="shared" si="6"/>
        <v>1</v>
      </c>
      <c r="AN28">
        <f t="shared" si="7"/>
        <v>0</v>
      </c>
      <c r="AO28">
        <f t="shared" si="8"/>
        <v>0</v>
      </c>
      <c r="AP28">
        <f t="shared" si="9"/>
        <v>0</v>
      </c>
      <c r="AQ28">
        <f t="shared" si="10"/>
        <v>1</v>
      </c>
      <c r="AR28">
        <f t="shared" si="11"/>
        <v>0</v>
      </c>
      <c r="AS28">
        <f t="shared" si="12"/>
        <v>0</v>
      </c>
      <c r="AT28">
        <f t="shared" si="13"/>
        <v>0</v>
      </c>
      <c r="AU28">
        <f t="shared" si="14"/>
        <v>0</v>
      </c>
      <c r="AV28">
        <f t="shared" si="15"/>
        <v>0</v>
      </c>
      <c r="AW28">
        <f t="shared" si="16"/>
        <v>0</v>
      </c>
      <c r="AX28">
        <f t="shared" si="17"/>
        <v>0</v>
      </c>
      <c r="AY28">
        <f t="shared" si="18"/>
        <v>1</v>
      </c>
      <c r="AZ28">
        <f t="shared" si="19"/>
        <v>0</v>
      </c>
      <c r="BA28">
        <f t="shared" si="20"/>
        <v>0</v>
      </c>
      <c r="BB28">
        <f t="shared" si="21"/>
        <v>0</v>
      </c>
      <c r="BC28">
        <f t="shared" si="22"/>
        <v>0</v>
      </c>
      <c r="BD28">
        <f t="shared" si="23"/>
        <v>0</v>
      </c>
      <c r="BE28">
        <f t="shared" si="24"/>
        <v>0</v>
      </c>
      <c r="BF28">
        <f t="shared" si="25"/>
        <v>0</v>
      </c>
      <c r="BG28">
        <f t="shared" si="26"/>
        <v>0</v>
      </c>
      <c r="BH28" s="51">
        <f t="shared" si="28"/>
        <v>7</v>
      </c>
      <c r="BI28">
        <f t="shared" si="29"/>
        <v>5</v>
      </c>
      <c r="BL28" t="s">
        <v>697</v>
      </c>
      <c r="BM28">
        <v>4</v>
      </c>
    </row>
    <row r="29" spans="1:65">
      <c r="A29" s="30" t="s">
        <v>777</v>
      </c>
      <c r="B29">
        <v>2</v>
      </c>
      <c r="C29">
        <v>1</v>
      </c>
      <c r="D29">
        <v>2</v>
      </c>
      <c r="E29">
        <v>2</v>
      </c>
      <c r="H29">
        <v>2</v>
      </c>
      <c r="J29">
        <v>1</v>
      </c>
      <c r="N29">
        <v>1</v>
      </c>
      <c r="V29" s="47"/>
      <c r="W29" s="47"/>
      <c r="X29" s="47"/>
      <c r="Y29" s="47"/>
      <c r="Z29" s="47"/>
      <c r="AA29" s="47"/>
      <c r="AB29" s="47"/>
      <c r="AC29" s="47"/>
      <c r="AD29">
        <v>11</v>
      </c>
      <c r="AF29">
        <f t="shared" si="27"/>
        <v>1</v>
      </c>
      <c r="AG29">
        <f t="shared" si="0"/>
        <v>1</v>
      </c>
      <c r="AH29">
        <f t="shared" si="1"/>
        <v>1</v>
      </c>
      <c r="AI29">
        <f t="shared" si="2"/>
        <v>1</v>
      </c>
      <c r="AJ29">
        <f t="shared" si="3"/>
        <v>0</v>
      </c>
      <c r="AK29">
        <f t="shared" si="4"/>
        <v>0</v>
      </c>
      <c r="AL29">
        <f t="shared" si="5"/>
        <v>1</v>
      </c>
      <c r="AM29">
        <f t="shared" si="6"/>
        <v>0</v>
      </c>
      <c r="AN29">
        <f t="shared" si="7"/>
        <v>1</v>
      </c>
      <c r="AO29">
        <f t="shared" si="8"/>
        <v>0</v>
      </c>
      <c r="AP29">
        <f t="shared" si="9"/>
        <v>0</v>
      </c>
      <c r="AQ29">
        <f t="shared" si="10"/>
        <v>0</v>
      </c>
      <c r="AR29">
        <f t="shared" si="11"/>
        <v>1</v>
      </c>
      <c r="AS29">
        <f t="shared" si="12"/>
        <v>0</v>
      </c>
      <c r="AT29">
        <f t="shared" si="13"/>
        <v>0</v>
      </c>
      <c r="AU29">
        <f t="shared" si="14"/>
        <v>0</v>
      </c>
      <c r="AV29">
        <f t="shared" si="15"/>
        <v>0</v>
      </c>
      <c r="AW29">
        <f t="shared" si="16"/>
        <v>0</v>
      </c>
      <c r="AX29">
        <f t="shared" si="17"/>
        <v>0</v>
      </c>
      <c r="AY29">
        <f t="shared" si="18"/>
        <v>0</v>
      </c>
      <c r="AZ29">
        <f t="shared" si="19"/>
        <v>0</v>
      </c>
      <c r="BA29">
        <f t="shared" si="20"/>
        <v>0</v>
      </c>
      <c r="BB29">
        <f t="shared" si="21"/>
        <v>0</v>
      </c>
      <c r="BC29">
        <f t="shared" si="22"/>
        <v>0</v>
      </c>
      <c r="BD29">
        <f t="shared" si="23"/>
        <v>0</v>
      </c>
      <c r="BE29">
        <f t="shared" si="24"/>
        <v>0</v>
      </c>
      <c r="BF29">
        <f t="shared" si="25"/>
        <v>0</v>
      </c>
      <c r="BG29">
        <f t="shared" si="26"/>
        <v>0</v>
      </c>
      <c r="BH29" s="51">
        <f t="shared" si="28"/>
        <v>7</v>
      </c>
      <c r="BI29">
        <f t="shared" si="29"/>
        <v>5</v>
      </c>
      <c r="BL29" t="s">
        <v>714</v>
      </c>
      <c r="BM29">
        <v>4</v>
      </c>
    </row>
    <row r="30" spans="1:65">
      <c r="A30" s="30" t="s">
        <v>717</v>
      </c>
      <c r="B30">
        <v>3</v>
      </c>
      <c r="D30">
        <v>2</v>
      </c>
      <c r="E30">
        <v>1</v>
      </c>
      <c r="V30" s="47"/>
      <c r="W30" s="47"/>
      <c r="X30" s="47">
        <v>1</v>
      </c>
      <c r="Y30" s="47"/>
      <c r="Z30" s="47">
        <v>1</v>
      </c>
      <c r="AA30" s="47"/>
      <c r="AB30" s="47"/>
      <c r="AC30" s="47"/>
      <c r="AD30">
        <v>8</v>
      </c>
      <c r="AE30">
        <v>2</v>
      </c>
      <c r="AF30">
        <f t="shared" si="27"/>
        <v>1</v>
      </c>
      <c r="AG30">
        <f t="shared" si="0"/>
        <v>0</v>
      </c>
      <c r="AH30">
        <f t="shared" si="1"/>
        <v>1</v>
      </c>
      <c r="AI30">
        <f t="shared" si="2"/>
        <v>1</v>
      </c>
      <c r="AJ30">
        <f t="shared" si="3"/>
        <v>0</v>
      </c>
      <c r="AK30">
        <f t="shared" si="4"/>
        <v>0</v>
      </c>
      <c r="AL30">
        <f t="shared" si="5"/>
        <v>0</v>
      </c>
      <c r="AM30">
        <f t="shared" si="6"/>
        <v>0</v>
      </c>
      <c r="AN30">
        <f t="shared" si="7"/>
        <v>0</v>
      </c>
      <c r="AO30">
        <f t="shared" si="8"/>
        <v>0</v>
      </c>
      <c r="AP30">
        <f t="shared" si="9"/>
        <v>0</v>
      </c>
      <c r="AQ30">
        <f t="shared" si="10"/>
        <v>0</v>
      </c>
      <c r="AR30">
        <f t="shared" si="11"/>
        <v>0</v>
      </c>
      <c r="AS30">
        <f t="shared" si="12"/>
        <v>0</v>
      </c>
      <c r="AT30">
        <f t="shared" si="13"/>
        <v>0</v>
      </c>
      <c r="AU30">
        <f t="shared" si="14"/>
        <v>0</v>
      </c>
      <c r="AV30">
        <f t="shared" si="15"/>
        <v>0</v>
      </c>
      <c r="AW30">
        <f t="shared" si="16"/>
        <v>0</v>
      </c>
      <c r="AX30">
        <f t="shared" si="17"/>
        <v>0</v>
      </c>
      <c r="AY30">
        <f t="shared" si="18"/>
        <v>0</v>
      </c>
      <c r="AZ30">
        <f t="shared" si="19"/>
        <v>0</v>
      </c>
      <c r="BA30">
        <f t="shared" si="20"/>
        <v>0</v>
      </c>
      <c r="BB30">
        <f t="shared" si="21"/>
        <v>1</v>
      </c>
      <c r="BC30">
        <f t="shared" si="22"/>
        <v>0</v>
      </c>
      <c r="BD30">
        <f t="shared" si="23"/>
        <v>1</v>
      </c>
      <c r="BE30">
        <f t="shared" si="24"/>
        <v>0</v>
      </c>
      <c r="BF30">
        <f t="shared" si="25"/>
        <v>0</v>
      </c>
      <c r="BG30">
        <f t="shared" si="26"/>
        <v>0</v>
      </c>
      <c r="BH30" s="51">
        <f t="shared" si="28"/>
        <v>5</v>
      </c>
      <c r="BI30">
        <f t="shared" si="29"/>
        <v>13</v>
      </c>
      <c r="BL30" t="s">
        <v>738</v>
      </c>
      <c r="BM30">
        <v>3</v>
      </c>
    </row>
    <row r="31" spans="1:65">
      <c r="A31" s="30" t="s">
        <v>725</v>
      </c>
      <c r="B31">
        <v>1</v>
      </c>
      <c r="C31">
        <v>3</v>
      </c>
      <c r="G31">
        <v>1</v>
      </c>
      <c r="V31" s="47"/>
      <c r="W31" s="47"/>
      <c r="X31" s="47"/>
      <c r="Y31" s="47"/>
      <c r="Z31" s="47"/>
      <c r="AA31" s="47"/>
      <c r="AB31" s="47"/>
      <c r="AC31" s="47"/>
      <c r="AD31">
        <v>5</v>
      </c>
      <c r="AF31">
        <f t="shared" si="27"/>
        <v>1</v>
      </c>
      <c r="AG31">
        <f t="shared" si="0"/>
        <v>1</v>
      </c>
      <c r="AH31">
        <f t="shared" si="1"/>
        <v>0</v>
      </c>
      <c r="AI31">
        <f t="shared" si="2"/>
        <v>0</v>
      </c>
      <c r="AJ31">
        <f t="shared" si="3"/>
        <v>0</v>
      </c>
      <c r="AK31">
        <f t="shared" si="4"/>
        <v>1</v>
      </c>
      <c r="AL31">
        <f t="shared" si="5"/>
        <v>0</v>
      </c>
      <c r="AM31">
        <f t="shared" si="6"/>
        <v>0</v>
      </c>
      <c r="AN31">
        <f t="shared" si="7"/>
        <v>0</v>
      </c>
      <c r="AO31">
        <f t="shared" si="8"/>
        <v>0</v>
      </c>
      <c r="AP31">
        <f t="shared" si="9"/>
        <v>0</v>
      </c>
      <c r="AQ31">
        <f t="shared" si="10"/>
        <v>0</v>
      </c>
      <c r="AR31">
        <f t="shared" si="11"/>
        <v>0</v>
      </c>
      <c r="AS31">
        <f t="shared" si="12"/>
        <v>0</v>
      </c>
      <c r="AT31">
        <f t="shared" si="13"/>
        <v>0</v>
      </c>
      <c r="AU31">
        <f t="shared" si="14"/>
        <v>0</v>
      </c>
      <c r="AV31">
        <f t="shared" si="15"/>
        <v>0</v>
      </c>
      <c r="AW31">
        <f t="shared" si="16"/>
        <v>0</v>
      </c>
      <c r="AX31">
        <f t="shared" si="17"/>
        <v>0</v>
      </c>
      <c r="AY31">
        <f t="shared" si="18"/>
        <v>0</v>
      </c>
      <c r="AZ31">
        <f t="shared" si="19"/>
        <v>0</v>
      </c>
      <c r="BA31">
        <f t="shared" si="20"/>
        <v>0</v>
      </c>
      <c r="BB31">
        <f t="shared" si="21"/>
        <v>0</v>
      </c>
      <c r="BC31">
        <f t="shared" si="22"/>
        <v>0</v>
      </c>
      <c r="BD31">
        <f t="shared" si="23"/>
        <v>0</v>
      </c>
      <c r="BE31">
        <f t="shared" si="24"/>
        <v>0</v>
      </c>
      <c r="BF31">
        <f t="shared" si="25"/>
        <v>0</v>
      </c>
      <c r="BG31">
        <f t="shared" si="26"/>
        <v>0</v>
      </c>
      <c r="BH31" s="51">
        <f t="shared" si="28"/>
        <v>3</v>
      </c>
      <c r="BI31">
        <f t="shared" si="29"/>
        <v>28</v>
      </c>
      <c r="BL31" t="s">
        <v>781</v>
      </c>
      <c r="BM31">
        <v>3</v>
      </c>
    </row>
    <row r="32" spans="1:65">
      <c r="A32" s="30" t="s">
        <v>710</v>
      </c>
      <c r="B32">
        <v>1</v>
      </c>
      <c r="C32">
        <v>3</v>
      </c>
      <c r="D32">
        <v>1</v>
      </c>
      <c r="E32">
        <v>1</v>
      </c>
      <c r="G32">
        <v>1</v>
      </c>
      <c r="V32" s="47"/>
      <c r="W32" s="47"/>
      <c r="X32" s="47"/>
      <c r="Y32" s="47"/>
      <c r="Z32" s="47"/>
      <c r="AA32" s="47"/>
      <c r="AB32" s="47"/>
      <c r="AC32" s="47"/>
      <c r="AD32">
        <v>7</v>
      </c>
      <c r="AF32">
        <f t="shared" si="27"/>
        <v>1</v>
      </c>
      <c r="AG32">
        <f t="shared" si="0"/>
        <v>1</v>
      </c>
      <c r="AH32">
        <f t="shared" si="1"/>
        <v>1</v>
      </c>
      <c r="AI32">
        <f t="shared" si="2"/>
        <v>1</v>
      </c>
      <c r="AJ32">
        <f t="shared" si="3"/>
        <v>0</v>
      </c>
      <c r="AK32">
        <f t="shared" si="4"/>
        <v>1</v>
      </c>
      <c r="AL32">
        <f t="shared" si="5"/>
        <v>0</v>
      </c>
      <c r="AM32">
        <f t="shared" si="6"/>
        <v>0</v>
      </c>
      <c r="AN32">
        <f t="shared" si="7"/>
        <v>0</v>
      </c>
      <c r="AO32">
        <f t="shared" si="8"/>
        <v>0</v>
      </c>
      <c r="AP32">
        <f t="shared" si="9"/>
        <v>0</v>
      </c>
      <c r="AQ32">
        <f t="shared" si="10"/>
        <v>0</v>
      </c>
      <c r="AR32">
        <f t="shared" si="11"/>
        <v>0</v>
      </c>
      <c r="AS32">
        <f t="shared" si="12"/>
        <v>0</v>
      </c>
      <c r="AT32">
        <f t="shared" si="13"/>
        <v>0</v>
      </c>
      <c r="AU32">
        <f t="shared" si="14"/>
        <v>0</v>
      </c>
      <c r="AV32">
        <f t="shared" si="15"/>
        <v>0</v>
      </c>
      <c r="AW32">
        <f t="shared" si="16"/>
        <v>0</v>
      </c>
      <c r="AX32">
        <f t="shared" si="17"/>
        <v>0</v>
      </c>
      <c r="AY32">
        <f t="shared" si="18"/>
        <v>0</v>
      </c>
      <c r="AZ32">
        <f t="shared" si="19"/>
        <v>0</v>
      </c>
      <c r="BA32">
        <f t="shared" si="20"/>
        <v>0</v>
      </c>
      <c r="BB32">
        <f t="shared" si="21"/>
        <v>0</v>
      </c>
      <c r="BC32">
        <f t="shared" si="22"/>
        <v>0</v>
      </c>
      <c r="BD32">
        <f t="shared" si="23"/>
        <v>0</v>
      </c>
      <c r="BE32">
        <f t="shared" si="24"/>
        <v>0</v>
      </c>
      <c r="BF32">
        <f t="shared" si="25"/>
        <v>0</v>
      </c>
      <c r="BG32">
        <f t="shared" si="26"/>
        <v>0</v>
      </c>
      <c r="BH32" s="51">
        <f t="shared" si="28"/>
        <v>5</v>
      </c>
      <c r="BI32">
        <f t="shared" si="29"/>
        <v>13</v>
      </c>
      <c r="BL32" t="s">
        <v>687</v>
      </c>
      <c r="BM32">
        <v>3</v>
      </c>
    </row>
    <row r="33" spans="1:65">
      <c r="A33" s="30" t="s">
        <v>647</v>
      </c>
      <c r="B33">
        <v>2</v>
      </c>
      <c r="C33">
        <v>3</v>
      </c>
      <c r="O33">
        <v>1</v>
      </c>
      <c r="V33" s="47"/>
      <c r="W33" s="47"/>
      <c r="X33" s="47"/>
      <c r="Y33" s="47"/>
      <c r="Z33" s="47"/>
      <c r="AA33" s="47"/>
      <c r="AB33" s="47"/>
      <c r="AC33" s="47"/>
      <c r="AD33">
        <v>6</v>
      </c>
      <c r="AF33">
        <f t="shared" si="27"/>
        <v>1</v>
      </c>
      <c r="AG33">
        <f t="shared" si="0"/>
        <v>1</v>
      </c>
      <c r="AH33">
        <f t="shared" si="1"/>
        <v>0</v>
      </c>
      <c r="AI33">
        <f t="shared" si="2"/>
        <v>0</v>
      </c>
      <c r="AJ33">
        <f t="shared" si="3"/>
        <v>0</v>
      </c>
      <c r="AK33">
        <f t="shared" si="4"/>
        <v>0</v>
      </c>
      <c r="AL33">
        <f t="shared" si="5"/>
        <v>0</v>
      </c>
      <c r="AM33">
        <f t="shared" si="6"/>
        <v>0</v>
      </c>
      <c r="AN33">
        <f t="shared" si="7"/>
        <v>0</v>
      </c>
      <c r="AO33">
        <f t="shared" si="8"/>
        <v>0</v>
      </c>
      <c r="AP33">
        <f t="shared" si="9"/>
        <v>0</v>
      </c>
      <c r="AQ33">
        <f t="shared" si="10"/>
        <v>0</v>
      </c>
      <c r="AR33">
        <f t="shared" si="11"/>
        <v>0</v>
      </c>
      <c r="AS33">
        <f t="shared" si="12"/>
        <v>1</v>
      </c>
      <c r="AT33">
        <f t="shared" si="13"/>
        <v>0</v>
      </c>
      <c r="AU33">
        <f t="shared" si="14"/>
        <v>0</v>
      </c>
      <c r="AV33">
        <f t="shared" si="15"/>
        <v>0</v>
      </c>
      <c r="AW33">
        <f t="shared" si="16"/>
        <v>0</v>
      </c>
      <c r="AX33">
        <f t="shared" si="17"/>
        <v>0</v>
      </c>
      <c r="AY33">
        <f t="shared" si="18"/>
        <v>0</v>
      </c>
      <c r="AZ33">
        <f t="shared" si="19"/>
        <v>0</v>
      </c>
      <c r="BA33">
        <f t="shared" si="20"/>
        <v>0</v>
      </c>
      <c r="BB33">
        <f t="shared" si="21"/>
        <v>0</v>
      </c>
      <c r="BC33">
        <f t="shared" si="22"/>
        <v>0</v>
      </c>
      <c r="BD33">
        <f t="shared" si="23"/>
        <v>0</v>
      </c>
      <c r="BE33">
        <f t="shared" si="24"/>
        <v>0</v>
      </c>
      <c r="BF33">
        <f t="shared" si="25"/>
        <v>0</v>
      </c>
      <c r="BG33">
        <f t="shared" si="26"/>
        <v>0</v>
      </c>
      <c r="BH33" s="51">
        <f t="shared" si="28"/>
        <v>3</v>
      </c>
      <c r="BI33">
        <f t="shared" si="29"/>
        <v>28</v>
      </c>
      <c r="BL33" t="s">
        <v>773</v>
      </c>
      <c r="BM33">
        <v>3</v>
      </c>
    </row>
    <row r="34" spans="1:65">
      <c r="A34" s="30" t="s">
        <v>788</v>
      </c>
      <c r="D34">
        <v>1</v>
      </c>
      <c r="V34" s="47"/>
      <c r="W34" s="47"/>
      <c r="X34" s="47"/>
      <c r="Y34" s="47"/>
      <c r="Z34" s="47"/>
      <c r="AA34" s="47"/>
      <c r="AB34" s="47"/>
      <c r="AC34" s="47"/>
      <c r="AD34">
        <v>1</v>
      </c>
      <c r="AF34">
        <f t="shared" si="27"/>
        <v>0</v>
      </c>
      <c r="AG34">
        <f t="shared" si="0"/>
        <v>0</v>
      </c>
      <c r="AH34">
        <f t="shared" si="1"/>
        <v>1</v>
      </c>
      <c r="AI34">
        <f t="shared" si="2"/>
        <v>0</v>
      </c>
      <c r="AJ34">
        <f t="shared" si="3"/>
        <v>0</v>
      </c>
      <c r="AK34">
        <f t="shared" si="4"/>
        <v>0</v>
      </c>
      <c r="AL34">
        <f t="shared" si="5"/>
        <v>0</v>
      </c>
      <c r="AM34">
        <f t="shared" si="6"/>
        <v>0</v>
      </c>
      <c r="AN34">
        <f t="shared" si="7"/>
        <v>0</v>
      </c>
      <c r="AO34">
        <f t="shared" si="8"/>
        <v>0</v>
      </c>
      <c r="AP34">
        <f t="shared" si="9"/>
        <v>0</v>
      </c>
      <c r="AQ34">
        <f t="shared" si="10"/>
        <v>0</v>
      </c>
      <c r="AR34">
        <f t="shared" si="11"/>
        <v>0</v>
      </c>
      <c r="AS34">
        <f t="shared" si="12"/>
        <v>0</v>
      </c>
      <c r="AT34">
        <f t="shared" si="13"/>
        <v>0</v>
      </c>
      <c r="AU34">
        <f t="shared" si="14"/>
        <v>0</v>
      </c>
      <c r="AV34">
        <f t="shared" si="15"/>
        <v>0</v>
      </c>
      <c r="AW34">
        <f t="shared" si="16"/>
        <v>0</v>
      </c>
      <c r="AX34">
        <f t="shared" si="17"/>
        <v>0</v>
      </c>
      <c r="AY34">
        <f t="shared" si="18"/>
        <v>0</v>
      </c>
      <c r="AZ34">
        <f t="shared" si="19"/>
        <v>0</v>
      </c>
      <c r="BA34">
        <f t="shared" si="20"/>
        <v>0</v>
      </c>
      <c r="BB34">
        <f t="shared" si="21"/>
        <v>0</v>
      </c>
      <c r="BC34">
        <f t="shared" si="22"/>
        <v>0</v>
      </c>
      <c r="BD34">
        <f t="shared" si="23"/>
        <v>0</v>
      </c>
      <c r="BE34">
        <f t="shared" si="24"/>
        <v>0</v>
      </c>
      <c r="BF34">
        <f t="shared" si="25"/>
        <v>0</v>
      </c>
      <c r="BG34">
        <f t="shared" si="26"/>
        <v>0</v>
      </c>
      <c r="BH34" s="51">
        <f t="shared" si="28"/>
        <v>1</v>
      </c>
      <c r="BI34">
        <f t="shared" si="29"/>
        <v>40</v>
      </c>
      <c r="BL34" t="s">
        <v>673</v>
      </c>
      <c r="BM34">
        <v>3</v>
      </c>
    </row>
    <row r="35" spans="1:65">
      <c r="A35" s="30" t="s">
        <v>616</v>
      </c>
      <c r="B35">
        <v>3</v>
      </c>
      <c r="E35">
        <v>1</v>
      </c>
      <c r="H35">
        <v>1</v>
      </c>
      <c r="J35">
        <v>1</v>
      </c>
      <c r="K35">
        <v>2</v>
      </c>
      <c r="V35" s="47"/>
      <c r="W35" s="47"/>
      <c r="X35" s="47"/>
      <c r="Y35" s="47"/>
      <c r="Z35" s="47"/>
      <c r="AA35" s="47"/>
      <c r="AB35" s="47"/>
      <c r="AC35" s="47"/>
      <c r="AD35">
        <v>8</v>
      </c>
      <c r="AF35">
        <f t="shared" si="27"/>
        <v>1</v>
      </c>
      <c r="AG35">
        <f t="shared" si="0"/>
        <v>0</v>
      </c>
      <c r="AH35">
        <f t="shared" si="1"/>
        <v>0</v>
      </c>
      <c r="AI35">
        <f t="shared" si="2"/>
        <v>1</v>
      </c>
      <c r="AJ35">
        <f t="shared" si="3"/>
        <v>0</v>
      </c>
      <c r="AK35">
        <f t="shared" si="4"/>
        <v>0</v>
      </c>
      <c r="AL35">
        <f t="shared" si="5"/>
        <v>1</v>
      </c>
      <c r="AM35">
        <f t="shared" si="6"/>
        <v>0</v>
      </c>
      <c r="AN35">
        <f t="shared" si="7"/>
        <v>1</v>
      </c>
      <c r="AO35">
        <f t="shared" si="8"/>
        <v>1</v>
      </c>
      <c r="AP35">
        <f t="shared" si="9"/>
        <v>0</v>
      </c>
      <c r="AQ35">
        <f t="shared" si="10"/>
        <v>0</v>
      </c>
      <c r="AR35">
        <f t="shared" si="11"/>
        <v>0</v>
      </c>
      <c r="AS35">
        <f t="shared" si="12"/>
        <v>0</v>
      </c>
      <c r="AT35">
        <f t="shared" si="13"/>
        <v>0</v>
      </c>
      <c r="AU35">
        <f t="shared" si="14"/>
        <v>0</v>
      </c>
      <c r="AV35">
        <f t="shared" si="15"/>
        <v>0</v>
      </c>
      <c r="AW35">
        <f t="shared" si="16"/>
        <v>0</v>
      </c>
      <c r="AX35">
        <f t="shared" si="17"/>
        <v>0</v>
      </c>
      <c r="AY35">
        <f t="shared" si="18"/>
        <v>0</v>
      </c>
      <c r="AZ35">
        <f t="shared" si="19"/>
        <v>0</v>
      </c>
      <c r="BA35">
        <f t="shared" si="20"/>
        <v>0</v>
      </c>
      <c r="BB35">
        <f t="shared" si="21"/>
        <v>0</v>
      </c>
      <c r="BC35">
        <f t="shared" si="22"/>
        <v>0</v>
      </c>
      <c r="BD35">
        <f t="shared" si="23"/>
        <v>0</v>
      </c>
      <c r="BE35">
        <f t="shared" si="24"/>
        <v>0</v>
      </c>
      <c r="BF35">
        <f t="shared" si="25"/>
        <v>0</v>
      </c>
      <c r="BG35">
        <f t="shared" si="26"/>
        <v>0</v>
      </c>
      <c r="BH35" s="51">
        <f t="shared" si="28"/>
        <v>5</v>
      </c>
      <c r="BI35">
        <f t="shared" si="29"/>
        <v>13</v>
      </c>
      <c r="BL35" t="s">
        <v>725</v>
      </c>
      <c r="BM35">
        <v>3</v>
      </c>
    </row>
    <row r="36" spans="1:65">
      <c r="A36" s="30" t="s">
        <v>714</v>
      </c>
      <c r="B36">
        <v>3</v>
      </c>
      <c r="C36">
        <v>1</v>
      </c>
      <c r="D36">
        <v>1</v>
      </c>
      <c r="F36">
        <v>2</v>
      </c>
      <c r="V36" s="47"/>
      <c r="W36" s="47"/>
      <c r="X36" s="47"/>
      <c r="Y36" s="47"/>
      <c r="Z36" s="47"/>
      <c r="AA36" s="47"/>
      <c r="AB36" s="47"/>
      <c r="AC36" s="47"/>
      <c r="AD36">
        <v>7</v>
      </c>
      <c r="AF36">
        <f t="shared" si="27"/>
        <v>1</v>
      </c>
      <c r="AG36">
        <f t="shared" si="0"/>
        <v>1</v>
      </c>
      <c r="AH36">
        <f t="shared" si="1"/>
        <v>1</v>
      </c>
      <c r="AI36">
        <f t="shared" si="2"/>
        <v>0</v>
      </c>
      <c r="AJ36">
        <f t="shared" si="3"/>
        <v>1</v>
      </c>
      <c r="AK36">
        <f t="shared" si="4"/>
        <v>0</v>
      </c>
      <c r="AL36">
        <f t="shared" si="5"/>
        <v>0</v>
      </c>
      <c r="AM36">
        <f t="shared" si="6"/>
        <v>0</v>
      </c>
      <c r="AN36">
        <f t="shared" si="7"/>
        <v>0</v>
      </c>
      <c r="AO36">
        <f t="shared" si="8"/>
        <v>0</v>
      </c>
      <c r="AP36">
        <f t="shared" si="9"/>
        <v>0</v>
      </c>
      <c r="AQ36">
        <f t="shared" si="10"/>
        <v>0</v>
      </c>
      <c r="AR36">
        <f t="shared" si="11"/>
        <v>0</v>
      </c>
      <c r="AS36">
        <f t="shared" si="12"/>
        <v>0</v>
      </c>
      <c r="AT36">
        <f t="shared" si="13"/>
        <v>0</v>
      </c>
      <c r="AU36">
        <f t="shared" si="14"/>
        <v>0</v>
      </c>
      <c r="AV36">
        <f t="shared" si="15"/>
        <v>0</v>
      </c>
      <c r="AW36">
        <f t="shared" si="16"/>
        <v>0</v>
      </c>
      <c r="AX36">
        <f t="shared" si="17"/>
        <v>0</v>
      </c>
      <c r="AY36">
        <f t="shared" si="18"/>
        <v>0</v>
      </c>
      <c r="AZ36">
        <f t="shared" si="19"/>
        <v>0</v>
      </c>
      <c r="BA36">
        <f t="shared" si="20"/>
        <v>0</v>
      </c>
      <c r="BB36">
        <f t="shared" si="21"/>
        <v>0</v>
      </c>
      <c r="BC36">
        <f t="shared" si="22"/>
        <v>0</v>
      </c>
      <c r="BD36">
        <f t="shared" si="23"/>
        <v>0</v>
      </c>
      <c r="BE36">
        <f t="shared" si="24"/>
        <v>0</v>
      </c>
      <c r="BF36">
        <f t="shared" si="25"/>
        <v>0</v>
      </c>
      <c r="BG36">
        <f t="shared" si="26"/>
        <v>0</v>
      </c>
      <c r="BH36" s="51">
        <f t="shared" si="28"/>
        <v>4</v>
      </c>
      <c r="BI36">
        <f t="shared" si="29"/>
        <v>21</v>
      </c>
      <c r="BL36" t="s">
        <v>647</v>
      </c>
      <c r="BM36">
        <v>3</v>
      </c>
    </row>
    <row r="37" spans="1:65">
      <c r="A37" s="30" t="s">
        <v>730</v>
      </c>
      <c r="C37">
        <v>3</v>
      </c>
      <c r="E37">
        <v>1</v>
      </c>
      <c r="J37">
        <v>1</v>
      </c>
      <c r="V37" s="47"/>
      <c r="W37" s="47"/>
      <c r="X37" s="47"/>
      <c r="Y37" s="47"/>
      <c r="Z37" s="47"/>
      <c r="AA37" s="47"/>
      <c r="AB37" s="47"/>
      <c r="AC37" s="47"/>
      <c r="AD37">
        <v>5</v>
      </c>
      <c r="AF37">
        <f t="shared" si="27"/>
        <v>0</v>
      </c>
      <c r="AG37">
        <f t="shared" si="0"/>
        <v>1</v>
      </c>
      <c r="AH37">
        <f t="shared" si="1"/>
        <v>0</v>
      </c>
      <c r="AI37">
        <f t="shared" si="2"/>
        <v>1</v>
      </c>
      <c r="AJ37">
        <f t="shared" si="3"/>
        <v>0</v>
      </c>
      <c r="AK37">
        <f t="shared" si="4"/>
        <v>0</v>
      </c>
      <c r="AL37">
        <f t="shared" si="5"/>
        <v>0</v>
      </c>
      <c r="AM37">
        <f t="shared" si="6"/>
        <v>0</v>
      </c>
      <c r="AN37">
        <f t="shared" si="7"/>
        <v>1</v>
      </c>
      <c r="AO37">
        <f t="shared" si="8"/>
        <v>0</v>
      </c>
      <c r="AP37">
        <f t="shared" si="9"/>
        <v>0</v>
      </c>
      <c r="AQ37">
        <f t="shared" si="10"/>
        <v>0</v>
      </c>
      <c r="AR37">
        <f t="shared" si="11"/>
        <v>0</v>
      </c>
      <c r="AS37">
        <f t="shared" si="12"/>
        <v>0</v>
      </c>
      <c r="AT37">
        <f t="shared" si="13"/>
        <v>0</v>
      </c>
      <c r="AU37">
        <f t="shared" si="14"/>
        <v>0</v>
      </c>
      <c r="AV37">
        <f t="shared" si="15"/>
        <v>0</v>
      </c>
      <c r="AW37">
        <f t="shared" si="16"/>
        <v>0</v>
      </c>
      <c r="AX37">
        <f t="shared" si="17"/>
        <v>0</v>
      </c>
      <c r="AY37">
        <f t="shared" si="18"/>
        <v>0</v>
      </c>
      <c r="AZ37">
        <f t="shared" si="19"/>
        <v>0</v>
      </c>
      <c r="BA37">
        <f t="shared" si="20"/>
        <v>0</v>
      </c>
      <c r="BB37">
        <f t="shared" si="21"/>
        <v>0</v>
      </c>
      <c r="BC37">
        <f t="shared" si="22"/>
        <v>0</v>
      </c>
      <c r="BD37">
        <f t="shared" si="23"/>
        <v>0</v>
      </c>
      <c r="BE37">
        <f t="shared" si="24"/>
        <v>0</v>
      </c>
      <c r="BF37">
        <f t="shared" si="25"/>
        <v>0</v>
      </c>
      <c r="BG37">
        <f t="shared" si="26"/>
        <v>0</v>
      </c>
      <c r="BH37" s="51">
        <f t="shared" si="28"/>
        <v>3</v>
      </c>
      <c r="BI37">
        <f t="shared" si="29"/>
        <v>28</v>
      </c>
      <c r="BL37" t="s">
        <v>730</v>
      </c>
      <c r="BM37">
        <v>3</v>
      </c>
    </row>
    <row r="38" spans="1:65">
      <c r="A38" s="30" t="s">
        <v>660</v>
      </c>
      <c r="E38">
        <v>1</v>
      </c>
      <c r="H38">
        <v>1</v>
      </c>
      <c r="K38">
        <v>1</v>
      </c>
      <c r="V38" s="47"/>
      <c r="W38" s="47"/>
      <c r="X38" s="47"/>
      <c r="Y38" s="47"/>
      <c r="Z38" s="47"/>
      <c r="AA38" s="47"/>
      <c r="AB38" s="47"/>
      <c r="AC38" s="47"/>
      <c r="AD38">
        <v>3</v>
      </c>
      <c r="AF38">
        <f t="shared" si="27"/>
        <v>0</v>
      </c>
      <c r="AG38">
        <f t="shared" si="0"/>
        <v>0</v>
      </c>
      <c r="AH38">
        <f t="shared" si="1"/>
        <v>0</v>
      </c>
      <c r="AI38">
        <f t="shared" si="2"/>
        <v>1</v>
      </c>
      <c r="AJ38">
        <f t="shared" si="3"/>
        <v>0</v>
      </c>
      <c r="AK38">
        <f t="shared" si="4"/>
        <v>0</v>
      </c>
      <c r="AL38">
        <f t="shared" si="5"/>
        <v>1</v>
      </c>
      <c r="AM38">
        <f t="shared" si="6"/>
        <v>0</v>
      </c>
      <c r="AN38">
        <f t="shared" si="7"/>
        <v>0</v>
      </c>
      <c r="AO38">
        <f t="shared" si="8"/>
        <v>1</v>
      </c>
      <c r="AP38">
        <f t="shared" si="9"/>
        <v>0</v>
      </c>
      <c r="AQ38">
        <f t="shared" si="10"/>
        <v>0</v>
      </c>
      <c r="AR38">
        <f t="shared" si="11"/>
        <v>0</v>
      </c>
      <c r="AS38">
        <f t="shared" si="12"/>
        <v>0</v>
      </c>
      <c r="AT38">
        <f t="shared" si="13"/>
        <v>0</v>
      </c>
      <c r="AU38">
        <f t="shared" si="14"/>
        <v>0</v>
      </c>
      <c r="AV38">
        <f t="shared" si="15"/>
        <v>0</v>
      </c>
      <c r="AW38">
        <f t="shared" si="16"/>
        <v>0</v>
      </c>
      <c r="AX38">
        <f t="shared" si="17"/>
        <v>0</v>
      </c>
      <c r="AY38">
        <f t="shared" si="18"/>
        <v>0</v>
      </c>
      <c r="AZ38">
        <f t="shared" si="19"/>
        <v>0</v>
      </c>
      <c r="BA38">
        <f t="shared" si="20"/>
        <v>0</v>
      </c>
      <c r="BB38">
        <f t="shared" si="21"/>
        <v>0</v>
      </c>
      <c r="BC38">
        <f t="shared" si="22"/>
        <v>0</v>
      </c>
      <c r="BD38">
        <f t="shared" si="23"/>
        <v>0</v>
      </c>
      <c r="BE38">
        <f t="shared" si="24"/>
        <v>0</v>
      </c>
      <c r="BF38">
        <f t="shared" si="25"/>
        <v>0</v>
      </c>
      <c r="BG38">
        <f t="shared" si="26"/>
        <v>0</v>
      </c>
      <c r="BH38" s="51">
        <f t="shared" si="28"/>
        <v>3</v>
      </c>
      <c r="BI38">
        <f t="shared" si="29"/>
        <v>28</v>
      </c>
      <c r="BL38" t="s">
        <v>660</v>
      </c>
      <c r="BM38">
        <v>3</v>
      </c>
    </row>
    <row r="39" spans="1:65">
      <c r="A39" s="30" t="s">
        <v>706</v>
      </c>
      <c r="B39">
        <v>5</v>
      </c>
      <c r="E39">
        <v>1</v>
      </c>
      <c r="P39">
        <v>1</v>
      </c>
      <c r="V39" s="47"/>
      <c r="W39" s="47"/>
      <c r="X39" s="47"/>
      <c r="Y39" s="47"/>
      <c r="Z39" s="47"/>
      <c r="AA39" s="47"/>
      <c r="AB39" s="47"/>
      <c r="AC39" s="47"/>
      <c r="AD39">
        <v>7</v>
      </c>
      <c r="AF39">
        <f t="shared" si="27"/>
        <v>1</v>
      </c>
      <c r="AG39">
        <f t="shared" si="0"/>
        <v>0</v>
      </c>
      <c r="AH39">
        <f t="shared" si="1"/>
        <v>0</v>
      </c>
      <c r="AI39">
        <f t="shared" si="2"/>
        <v>1</v>
      </c>
      <c r="AJ39">
        <f t="shared" si="3"/>
        <v>0</v>
      </c>
      <c r="AK39">
        <f t="shared" si="4"/>
        <v>0</v>
      </c>
      <c r="AL39">
        <f t="shared" si="5"/>
        <v>0</v>
      </c>
      <c r="AM39">
        <f t="shared" si="6"/>
        <v>0</v>
      </c>
      <c r="AN39">
        <f t="shared" si="7"/>
        <v>0</v>
      </c>
      <c r="AO39">
        <f t="shared" si="8"/>
        <v>0</v>
      </c>
      <c r="AP39">
        <f t="shared" si="9"/>
        <v>0</v>
      </c>
      <c r="AQ39">
        <f t="shared" si="10"/>
        <v>0</v>
      </c>
      <c r="AR39">
        <f t="shared" si="11"/>
        <v>0</v>
      </c>
      <c r="AS39">
        <f t="shared" si="12"/>
        <v>0</v>
      </c>
      <c r="AT39">
        <f t="shared" si="13"/>
        <v>1</v>
      </c>
      <c r="AU39">
        <f t="shared" si="14"/>
        <v>0</v>
      </c>
      <c r="AV39">
        <f t="shared" si="15"/>
        <v>0</v>
      </c>
      <c r="AW39">
        <f t="shared" si="16"/>
        <v>0</v>
      </c>
      <c r="AX39">
        <f t="shared" si="17"/>
        <v>0</v>
      </c>
      <c r="AY39">
        <f t="shared" si="18"/>
        <v>0</v>
      </c>
      <c r="AZ39">
        <f t="shared" si="19"/>
        <v>0</v>
      </c>
      <c r="BA39">
        <f t="shared" si="20"/>
        <v>0</v>
      </c>
      <c r="BB39">
        <f t="shared" si="21"/>
        <v>0</v>
      </c>
      <c r="BC39">
        <f t="shared" si="22"/>
        <v>0</v>
      </c>
      <c r="BD39">
        <f t="shared" si="23"/>
        <v>0</v>
      </c>
      <c r="BE39">
        <f t="shared" si="24"/>
        <v>0</v>
      </c>
      <c r="BF39">
        <f t="shared" si="25"/>
        <v>0</v>
      </c>
      <c r="BG39">
        <f t="shared" si="26"/>
        <v>0</v>
      </c>
      <c r="BH39" s="51">
        <f t="shared" si="28"/>
        <v>3</v>
      </c>
      <c r="BI39">
        <f t="shared" si="29"/>
        <v>28</v>
      </c>
      <c r="BL39" t="s">
        <v>706</v>
      </c>
      <c r="BM39">
        <v>3</v>
      </c>
    </row>
    <row r="40" spans="1:65">
      <c r="A40" s="30" t="s">
        <v>611</v>
      </c>
      <c r="B40">
        <v>3</v>
      </c>
      <c r="C40">
        <v>2</v>
      </c>
      <c r="D40">
        <v>1</v>
      </c>
      <c r="G40">
        <v>1</v>
      </c>
      <c r="I40">
        <v>1</v>
      </c>
      <c r="M40">
        <v>1</v>
      </c>
      <c r="O40">
        <v>3</v>
      </c>
      <c r="P40">
        <v>2</v>
      </c>
      <c r="V40" s="47"/>
      <c r="W40" s="47"/>
      <c r="X40" s="47"/>
      <c r="Y40" s="47"/>
      <c r="Z40" s="47"/>
      <c r="AA40" s="47"/>
      <c r="AB40" s="47"/>
      <c r="AC40" s="47"/>
      <c r="AD40">
        <v>14</v>
      </c>
      <c r="AF40">
        <f t="shared" si="27"/>
        <v>1</v>
      </c>
      <c r="AG40">
        <f t="shared" si="0"/>
        <v>1</v>
      </c>
      <c r="AH40">
        <f t="shared" si="1"/>
        <v>1</v>
      </c>
      <c r="AI40">
        <f t="shared" si="2"/>
        <v>0</v>
      </c>
      <c r="AJ40">
        <f t="shared" si="3"/>
        <v>0</v>
      </c>
      <c r="AK40">
        <f t="shared" si="4"/>
        <v>1</v>
      </c>
      <c r="AL40">
        <f t="shared" si="5"/>
        <v>0</v>
      </c>
      <c r="AM40">
        <f t="shared" si="6"/>
        <v>1</v>
      </c>
      <c r="AN40">
        <f t="shared" si="7"/>
        <v>0</v>
      </c>
      <c r="AO40">
        <f t="shared" si="8"/>
        <v>0</v>
      </c>
      <c r="AP40">
        <f t="shared" si="9"/>
        <v>0</v>
      </c>
      <c r="AQ40">
        <f t="shared" si="10"/>
        <v>1</v>
      </c>
      <c r="AR40">
        <f t="shared" si="11"/>
        <v>0</v>
      </c>
      <c r="AS40">
        <f t="shared" si="12"/>
        <v>1</v>
      </c>
      <c r="AT40">
        <f t="shared" si="13"/>
        <v>1</v>
      </c>
      <c r="AU40">
        <f t="shared" si="14"/>
        <v>0</v>
      </c>
      <c r="AV40">
        <f t="shared" si="15"/>
        <v>0</v>
      </c>
      <c r="AW40">
        <f t="shared" si="16"/>
        <v>0</v>
      </c>
      <c r="AX40">
        <f t="shared" si="17"/>
        <v>0</v>
      </c>
      <c r="AY40">
        <f t="shared" si="18"/>
        <v>0</v>
      </c>
      <c r="AZ40">
        <f t="shared" si="19"/>
        <v>0</v>
      </c>
      <c r="BA40">
        <f t="shared" si="20"/>
        <v>0</v>
      </c>
      <c r="BB40">
        <f t="shared" si="21"/>
        <v>0</v>
      </c>
      <c r="BC40">
        <f t="shared" si="22"/>
        <v>0</v>
      </c>
      <c r="BD40">
        <f t="shared" si="23"/>
        <v>0</v>
      </c>
      <c r="BE40">
        <f t="shared" si="24"/>
        <v>0</v>
      </c>
      <c r="BF40">
        <f t="shared" si="25"/>
        <v>0</v>
      </c>
      <c r="BG40">
        <f t="shared" si="26"/>
        <v>0</v>
      </c>
      <c r="BH40" s="51">
        <f t="shared" si="28"/>
        <v>8</v>
      </c>
      <c r="BI40">
        <f t="shared" si="29"/>
        <v>2</v>
      </c>
      <c r="BL40" t="s">
        <v>770</v>
      </c>
      <c r="BM40">
        <v>3</v>
      </c>
    </row>
    <row r="41" spans="1:65">
      <c r="A41" s="30" t="s">
        <v>669</v>
      </c>
      <c r="B41">
        <v>2</v>
      </c>
      <c r="C41">
        <v>1</v>
      </c>
      <c r="E41">
        <v>3</v>
      </c>
      <c r="G41">
        <v>1</v>
      </c>
      <c r="H41">
        <v>1</v>
      </c>
      <c r="V41" s="47"/>
      <c r="W41" s="47"/>
      <c r="X41" s="47"/>
      <c r="Y41" s="47"/>
      <c r="Z41" s="47"/>
      <c r="AA41" s="47"/>
      <c r="AB41" s="47"/>
      <c r="AC41" s="47"/>
      <c r="AD41">
        <v>8</v>
      </c>
      <c r="AF41">
        <f t="shared" si="27"/>
        <v>1</v>
      </c>
      <c r="AG41">
        <f t="shared" si="0"/>
        <v>1</v>
      </c>
      <c r="AH41">
        <f t="shared" si="1"/>
        <v>0</v>
      </c>
      <c r="AI41">
        <f t="shared" si="2"/>
        <v>1</v>
      </c>
      <c r="AJ41">
        <f t="shared" si="3"/>
        <v>0</v>
      </c>
      <c r="AK41">
        <f t="shared" si="4"/>
        <v>1</v>
      </c>
      <c r="AL41">
        <f t="shared" si="5"/>
        <v>1</v>
      </c>
      <c r="AM41">
        <f t="shared" si="6"/>
        <v>0</v>
      </c>
      <c r="AN41">
        <f t="shared" si="7"/>
        <v>0</v>
      </c>
      <c r="AO41">
        <f t="shared" si="8"/>
        <v>0</v>
      </c>
      <c r="AP41">
        <f t="shared" si="9"/>
        <v>0</v>
      </c>
      <c r="AQ41">
        <f t="shared" si="10"/>
        <v>0</v>
      </c>
      <c r="AR41">
        <f t="shared" si="11"/>
        <v>0</v>
      </c>
      <c r="AS41">
        <f t="shared" si="12"/>
        <v>0</v>
      </c>
      <c r="AT41">
        <f t="shared" si="13"/>
        <v>0</v>
      </c>
      <c r="AU41">
        <f t="shared" si="14"/>
        <v>0</v>
      </c>
      <c r="AV41">
        <f t="shared" si="15"/>
        <v>0</v>
      </c>
      <c r="AW41">
        <f t="shared" si="16"/>
        <v>0</v>
      </c>
      <c r="AX41">
        <f t="shared" si="17"/>
        <v>0</v>
      </c>
      <c r="AY41">
        <f t="shared" si="18"/>
        <v>0</v>
      </c>
      <c r="AZ41">
        <f t="shared" si="19"/>
        <v>0</v>
      </c>
      <c r="BA41">
        <f t="shared" si="20"/>
        <v>0</v>
      </c>
      <c r="BB41">
        <f t="shared" si="21"/>
        <v>0</v>
      </c>
      <c r="BC41">
        <f t="shared" si="22"/>
        <v>0</v>
      </c>
      <c r="BD41">
        <f t="shared" si="23"/>
        <v>0</v>
      </c>
      <c r="BE41">
        <f t="shared" si="24"/>
        <v>0</v>
      </c>
      <c r="BF41">
        <f t="shared" si="25"/>
        <v>0</v>
      </c>
      <c r="BG41">
        <f t="shared" si="26"/>
        <v>0</v>
      </c>
      <c r="BH41" s="51">
        <f t="shared" si="28"/>
        <v>5</v>
      </c>
      <c r="BI41">
        <f t="shared" si="29"/>
        <v>13</v>
      </c>
      <c r="BL41" t="s">
        <v>690</v>
      </c>
      <c r="BM41">
        <v>2</v>
      </c>
    </row>
    <row r="42" spans="1:65">
      <c r="A42" s="30" t="s">
        <v>770</v>
      </c>
      <c r="C42">
        <v>7</v>
      </c>
      <c r="D42">
        <v>1</v>
      </c>
      <c r="E42">
        <v>1</v>
      </c>
      <c r="V42" s="47"/>
      <c r="W42" s="47"/>
      <c r="X42" s="47"/>
      <c r="Y42" s="47"/>
      <c r="Z42" s="47"/>
      <c r="AA42" s="47"/>
      <c r="AB42" s="47"/>
      <c r="AC42" s="47"/>
      <c r="AD42">
        <v>9</v>
      </c>
      <c r="AF42">
        <f t="shared" si="27"/>
        <v>0</v>
      </c>
      <c r="AG42">
        <f t="shared" si="0"/>
        <v>1</v>
      </c>
      <c r="AH42">
        <f t="shared" si="1"/>
        <v>1</v>
      </c>
      <c r="AI42">
        <f t="shared" si="2"/>
        <v>1</v>
      </c>
      <c r="AJ42">
        <f t="shared" si="3"/>
        <v>0</v>
      </c>
      <c r="AK42">
        <f t="shared" si="4"/>
        <v>0</v>
      </c>
      <c r="AL42">
        <f t="shared" si="5"/>
        <v>0</v>
      </c>
      <c r="AM42">
        <f t="shared" si="6"/>
        <v>0</v>
      </c>
      <c r="AN42">
        <f t="shared" si="7"/>
        <v>0</v>
      </c>
      <c r="AO42">
        <f t="shared" si="8"/>
        <v>0</v>
      </c>
      <c r="AP42">
        <f t="shared" si="9"/>
        <v>0</v>
      </c>
      <c r="AQ42">
        <f t="shared" si="10"/>
        <v>0</v>
      </c>
      <c r="AR42">
        <f t="shared" si="11"/>
        <v>0</v>
      </c>
      <c r="AS42">
        <f t="shared" si="12"/>
        <v>0</v>
      </c>
      <c r="AT42">
        <f t="shared" si="13"/>
        <v>0</v>
      </c>
      <c r="AU42">
        <f t="shared" si="14"/>
        <v>0</v>
      </c>
      <c r="AV42">
        <f t="shared" si="15"/>
        <v>0</v>
      </c>
      <c r="AW42">
        <f t="shared" si="16"/>
        <v>0</v>
      </c>
      <c r="AX42">
        <f t="shared" si="17"/>
        <v>0</v>
      </c>
      <c r="AY42">
        <f t="shared" si="18"/>
        <v>0</v>
      </c>
      <c r="AZ42">
        <f t="shared" si="19"/>
        <v>0</v>
      </c>
      <c r="BA42">
        <f t="shared" si="20"/>
        <v>0</v>
      </c>
      <c r="BB42">
        <f t="shared" si="21"/>
        <v>0</v>
      </c>
      <c r="BC42">
        <f t="shared" si="22"/>
        <v>0</v>
      </c>
      <c r="BD42">
        <f t="shared" si="23"/>
        <v>0</v>
      </c>
      <c r="BE42">
        <f t="shared" si="24"/>
        <v>0</v>
      </c>
      <c r="BF42">
        <f t="shared" si="25"/>
        <v>0</v>
      </c>
      <c r="BG42">
        <f t="shared" si="26"/>
        <v>0</v>
      </c>
      <c r="BH42" s="51">
        <f t="shared" si="28"/>
        <v>3</v>
      </c>
      <c r="BI42">
        <f t="shared" si="29"/>
        <v>28</v>
      </c>
      <c r="BL42" t="s">
        <v>799</v>
      </c>
      <c r="BM42">
        <v>1</v>
      </c>
    </row>
    <row r="43" spans="1:65">
      <c r="A43" s="50" t="s">
        <v>677</v>
      </c>
      <c r="C43">
        <v>1</v>
      </c>
      <c r="D43">
        <v>1</v>
      </c>
      <c r="E43">
        <v>1</v>
      </c>
      <c r="L43">
        <v>2</v>
      </c>
      <c r="V43" s="47">
        <v>1</v>
      </c>
      <c r="W43" s="47"/>
      <c r="X43" s="47"/>
      <c r="Y43" s="47">
        <v>1</v>
      </c>
      <c r="Z43" s="47"/>
      <c r="AA43" s="47"/>
      <c r="AB43" s="47"/>
      <c r="AC43" s="47"/>
      <c r="AD43">
        <v>7</v>
      </c>
      <c r="AE43">
        <v>2</v>
      </c>
      <c r="AF43">
        <f t="shared" si="27"/>
        <v>0</v>
      </c>
      <c r="AG43">
        <f t="shared" si="0"/>
        <v>1</v>
      </c>
      <c r="AH43">
        <f t="shared" si="1"/>
        <v>1</v>
      </c>
      <c r="AI43">
        <f t="shared" si="2"/>
        <v>1</v>
      </c>
      <c r="AJ43">
        <f t="shared" si="3"/>
        <v>0</v>
      </c>
      <c r="AK43">
        <f t="shared" si="4"/>
        <v>0</v>
      </c>
      <c r="AL43">
        <f t="shared" si="5"/>
        <v>0</v>
      </c>
      <c r="AM43">
        <f t="shared" si="6"/>
        <v>0</v>
      </c>
      <c r="AN43">
        <f t="shared" si="7"/>
        <v>0</v>
      </c>
      <c r="AO43">
        <f t="shared" si="8"/>
        <v>0</v>
      </c>
      <c r="AP43">
        <f t="shared" si="9"/>
        <v>1</v>
      </c>
      <c r="AQ43">
        <f t="shared" si="10"/>
        <v>0</v>
      </c>
      <c r="AR43">
        <f t="shared" si="11"/>
        <v>0</v>
      </c>
      <c r="AS43">
        <f t="shared" si="12"/>
        <v>0</v>
      </c>
      <c r="AT43">
        <f t="shared" si="13"/>
        <v>0</v>
      </c>
      <c r="AU43">
        <f t="shared" si="14"/>
        <v>0</v>
      </c>
      <c r="AV43">
        <f t="shared" si="15"/>
        <v>0</v>
      </c>
      <c r="AW43">
        <f t="shared" si="16"/>
        <v>0</v>
      </c>
      <c r="AX43">
        <f t="shared" si="17"/>
        <v>0</v>
      </c>
      <c r="AY43">
        <f t="shared" si="18"/>
        <v>0</v>
      </c>
      <c r="AZ43">
        <f t="shared" si="19"/>
        <v>1</v>
      </c>
      <c r="BA43">
        <f t="shared" si="20"/>
        <v>0</v>
      </c>
      <c r="BB43">
        <f t="shared" si="21"/>
        <v>0</v>
      </c>
      <c r="BC43">
        <f t="shared" si="22"/>
        <v>1</v>
      </c>
      <c r="BD43">
        <f t="shared" si="23"/>
        <v>0</v>
      </c>
      <c r="BE43">
        <f t="shared" si="24"/>
        <v>0</v>
      </c>
      <c r="BF43">
        <f t="shared" si="25"/>
        <v>0</v>
      </c>
      <c r="BG43">
        <f t="shared" si="26"/>
        <v>0</v>
      </c>
      <c r="BH43" s="51">
        <f t="shared" si="28"/>
        <v>6</v>
      </c>
      <c r="BI43">
        <f t="shared" si="29"/>
        <v>9</v>
      </c>
      <c r="BL43" t="s">
        <v>784</v>
      </c>
      <c r="BM43">
        <v>1</v>
      </c>
    </row>
    <row r="44" spans="1:65">
      <c r="A44" s="30" t="s">
        <v>634</v>
      </c>
      <c r="B44">
        <v>2</v>
      </c>
      <c r="C44">
        <v>1</v>
      </c>
      <c r="D44">
        <v>2</v>
      </c>
      <c r="F44">
        <v>1</v>
      </c>
      <c r="S44">
        <v>1</v>
      </c>
      <c r="U44">
        <v>1</v>
      </c>
      <c r="V44" s="47"/>
      <c r="W44" s="47">
        <v>1</v>
      </c>
      <c r="X44" s="47"/>
      <c r="Y44" s="47"/>
      <c r="Z44" s="47"/>
      <c r="AA44" s="47"/>
      <c r="AB44" s="47">
        <v>1</v>
      </c>
      <c r="AC44" s="47"/>
      <c r="AD44">
        <v>10</v>
      </c>
      <c r="AE44">
        <v>2</v>
      </c>
      <c r="AF44">
        <f t="shared" si="27"/>
        <v>1</v>
      </c>
      <c r="AG44">
        <f t="shared" si="0"/>
        <v>1</v>
      </c>
      <c r="AH44">
        <f t="shared" si="1"/>
        <v>1</v>
      </c>
      <c r="AI44">
        <f t="shared" si="2"/>
        <v>0</v>
      </c>
      <c r="AJ44">
        <f t="shared" si="3"/>
        <v>1</v>
      </c>
      <c r="AK44">
        <f t="shared" si="4"/>
        <v>0</v>
      </c>
      <c r="AL44">
        <f t="shared" si="5"/>
        <v>0</v>
      </c>
      <c r="AM44">
        <f t="shared" si="6"/>
        <v>0</v>
      </c>
      <c r="AN44">
        <f t="shared" si="7"/>
        <v>0</v>
      </c>
      <c r="AO44">
        <f t="shared" si="8"/>
        <v>0</v>
      </c>
      <c r="AP44">
        <f t="shared" si="9"/>
        <v>0</v>
      </c>
      <c r="AQ44">
        <f t="shared" si="10"/>
        <v>0</v>
      </c>
      <c r="AR44">
        <f t="shared" si="11"/>
        <v>0</v>
      </c>
      <c r="AS44">
        <f t="shared" si="12"/>
        <v>0</v>
      </c>
      <c r="AT44">
        <f t="shared" si="13"/>
        <v>0</v>
      </c>
      <c r="AU44">
        <f t="shared" si="14"/>
        <v>0</v>
      </c>
      <c r="AV44">
        <f t="shared" si="15"/>
        <v>0</v>
      </c>
      <c r="AW44">
        <f t="shared" si="16"/>
        <v>1</v>
      </c>
      <c r="AX44">
        <f t="shared" si="17"/>
        <v>0</v>
      </c>
      <c r="AY44">
        <f t="shared" si="18"/>
        <v>1</v>
      </c>
      <c r="AZ44">
        <f t="shared" si="19"/>
        <v>0</v>
      </c>
      <c r="BA44">
        <f t="shared" si="20"/>
        <v>1</v>
      </c>
      <c r="BB44">
        <f t="shared" si="21"/>
        <v>0</v>
      </c>
      <c r="BC44">
        <f t="shared" si="22"/>
        <v>0</v>
      </c>
      <c r="BD44">
        <f t="shared" si="23"/>
        <v>0</v>
      </c>
      <c r="BE44">
        <f t="shared" si="24"/>
        <v>0</v>
      </c>
      <c r="BF44">
        <f t="shared" si="25"/>
        <v>1</v>
      </c>
      <c r="BG44">
        <f t="shared" si="26"/>
        <v>0</v>
      </c>
      <c r="BH44" s="51">
        <f t="shared" si="28"/>
        <v>8</v>
      </c>
      <c r="BI44">
        <f t="shared" si="29"/>
        <v>2</v>
      </c>
      <c r="BL44" t="s">
        <v>788</v>
      </c>
      <c r="BM44">
        <v>1</v>
      </c>
    </row>
    <row r="45" spans="1:65">
      <c r="A45" s="34" t="s">
        <v>2673</v>
      </c>
      <c r="B45" s="35">
        <v>72</v>
      </c>
      <c r="C45" s="35">
        <v>65</v>
      </c>
      <c r="D45" s="35">
        <v>29</v>
      </c>
      <c r="E45" s="35">
        <v>24</v>
      </c>
      <c r="F45" s="35">
        <v>12</v>
      </c>
      <c r="G45" s="35">
        <v>11</v>
      </c>
      <c r="H45" s="35">
        <v>10</v>
      </c>
      <c r="I45" s="35">
        <v>8</v>
      </c>
      <c r="J45" s="35">
        <v>7</v>
      </c>
      <c r="K45" s="35">
        <v>7</v>
      </c>
      <c r="L45" s="35">
        <v>6</v>
      </c>
      <c r="M45" s="35">
        <v>5</v>
      </c>
      <c r="N45" s="35">
        <v>5</v>
      </c>
      <c r="O45" s="35">
        <v>5</v>
      </c>
      <c r="P45" s="35">
        <v>5</v>
      </c>
      <c r="Q45" s="35">
        <v>5</v>
      </c>
      <c r="R45" s="35">
        <v>3</v>
      </c>
      <c r="S45" s="35">
        <v>3</v>
      </c>
      <c r="T45" s="35">
        <v>2</v>
      </c>
      <c r="U45" s="35">
        <v>2</v>
      </c>
      <c r="V45" s="48">
        <v>1</v>
      </c>
      <c r="W45" s="48">
        <v>1</v>
      </c>
      <c r="X45" s="48">
        <v>1</v>
      </c>
      <c r="Y45" s="48">
        <v>1</v>
      </c>
      <c r="Z45" s="48">
        <v>1</v>
      </c>
      <c r="AA45" s="48">
        <v>1</v>
      </c>
      <c r="AB45" s="48">
        <v>1</v>
      </c>
      <c r="AC45" s="48">
        <v>1</v>
      </c>
      <c r="AD45" s="35">
        <v>294</v>
      </c>
      <c r="AE45">
        <f>SUM(V45:AC45)</f>
        <v>8</v>
      </c>
      <c r="AF45">
        <f t="shared" si="27"/>
        <v>1</v>
      </c>
      <c r="AG45">
        <f t="shared" si="0"/>
        <v>1</v>
      </c>
      <c r="AH45">
        <f t="shared" si="1"/>
        <v>1</v>
      </c>
      <c r="AI45">
        <f t="shared" si="2"/>
        <v>1</v>
      </c>
      <c r="AJ45">
        <f t="shared" si="3"/>
        <v>1</v>
      </c>
      <c r="AK45">
        <f t="shared" si="4"/>
        <v>1</v>
      </c>
      <c r="AL45">
        <f t="shared" si="5"/>
        <v>1</v>
      </c>
      <c r="AM45">
        <f t="shared" si="6"/>
        <v>1</v>
      </c>
      <c r="AN45">
        <f t="shared" si="7"/>
        <v>1</v>
      </c>
      <c r="AO45">
        <f t="shared" si="8"/>
        <v>1</v>
      </c>
      <c r="AP45">
        <f t="shared" si="9"/>
        <v>1</v>
      </c>
      <c r="AQ45">
        <f t="shared" si="10"/>
        <v>1</v>
      </c>
      <c r="AR45">
        <f t="shared" si="11"/>
        <v>1</v>
      </c>
      <c r="AS45">
        <f t="shared" si="12"/>
        <v>1</v>
      </c>
      <c r="AT45">
        <f t="shared" si="13"/>
        <v>1</v>
      </c>
      <c r="AU45">
        <f t="shared" si="14"/>
        <v>1</v>
      </c>
      <c r="AV45">
        <f t="shared" si="15"/>
        <v>1</v>
      </c>
      <c r="AW45">
        <f t="shared" si="16"/>
        <v>1</v>
      </c>
      <c r="AX45">
        <f t="shared" si="17"/>
        <v>1</v>
      </c>
      <c r="AY45">
        <f t="shared" si="18"/>
        <v>1</v>
      </c>
      <c r="AZ45">
        <f t="shared" si="19"/>
        <v>1</v>
      </c>
      <c r="BA45">
        <f t="shared" si="20"/>
        <v>1</v>
      </c>
      <c r="BB45">
        <f t="shared" si="21"/>
        <v>1</v>
      </c>
      <c r="BC45">
        <f t="shared" si="22"/>
        <v>1</v>
      </c>
      <c r="BD45">
        <f t="shared" si="23"/>
        <v>1</v>
      </c>
      <c r="BE45">
        <f t="shared" si="24"/>
        <v>1</v>
      </c>
      <c r="BF45">
        <f t="shared" si="25"/>
        <v>1</v>
      </c>
      <c r="BG45">
        <f t="shared" si="26"/>
        <v>1</v>
      </c>
      <c r="BH45" s="52">
        <f t="shared" si="28"/>
        <v>28</v>
      </c>
    </row>
    <row r="46" spans="1:65">
      <c r="V46" t="s">
        <v>2791</v>
      </c>
      <c r="W46" t="s">
        <v>2791</v>
      </c>
      <c r="X46" t="s">
        <v>2791</v>
      </c>
      <c r="Y46" t="s">
        <v>2791</v>
      </c>
      <c r="Z46" t="s">
        <v>2791</v>
      </c>
      <c r="AA46" t="s">
        <v>2791</v>
      </c>
      <c r="AB46" t="s">
        <v>2791</v>
      </c>
      <c r="AC46" t="s">
        <v>2791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Charts</vt:lpstr>
      </vt:variant>
      <vt:variant>
        <vt:i4>2</vt:i4>
      </vt:variant>
    </vt:vector>
  </HeadingPairs>
  <TitlesOfParts>
    <vt:vector size="27" baseType="lpstr">
      <vt:lpstr>Kimarite categories</vt:lpstr>
      <vt:lpstr>Kimarite info JSA</vt:lpstr>
      <vt:lpstr>Sheet5</vt:lpstr>
      <vt:lpstr>Kimarite wiki</vt:lpstr>
      <vt:lpstr>Rikishi info May 2023</vt:lpstr>
      <vt:lpstr>Natsu Basho pivot</vt:lpstr>
      <vt:lpstr>Hanabi graph prep</vt:lpstr>
      <vt:lpstr>ALL MATCHES </vt:lpstr>
      <vt:lpstr>Unique Kimarite Analysis Makuuc</vt:lpstr>
      <vt:lpstr>Top unique kimarite</vt:lpstr>
      <vt:lpstr>Day 1</vt:lpstr>
      <vt:lpstr>Day 2</vt:lpstr>
      <vt:lpstr>Day 3</vt:lpstr>
      <vt:lpstr>Day 4</vt:lpstr>
      <vt:lpstr>Day 5</vt:lpstr>
      <vt:lpstr>Day 6</vt:lpstr>
      <vt:lpstr>Day 7</vt:lpstr>
      <vt:lpstr>Day 8</vt:lpstr>
      <vt:lpstr>Day 9</vt:lpstr>
      <vt:lpstr>Day 10</vt:lpstr>
      <vt:lpstr>Day 11</vt:lpstr>
      <vt:lpstr>Day 12</vt:lpstr>
      <vt:lpstr>Day 13</vt:lpstr>
      <vt:lpstr>Day 14</vt:lpstr>
      <vt:lpstr>Day 15</vt:lpstr>
      <vt:lpstr>Full basho pct</vt:lpstr>
      <vt:lpstr>Specific kimarite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2022-03-25T17:43:54Z</dcterms:created>
  <dcterms:modified xsi:type="dcterms:W3CDTF">2023-05-29T00:12:38Z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{B9CD5C9E-EF52-4765-92A6-1AB32834BEDE}</vt:lpwstr>
  </property>
</Properties>
</file>